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szl\Óbudai_egyetem\Energetika\"/>
    </mc:Choice>
  </mc:AlternateContent>
  <xr:revisionPtr revIDLastSave="0" documentId="13_ncr:1_{E962BD37-BD54-48DB-92B8-FC26BD7A411F}" xr6:coauthVersionLast="47" xr6:coauthVersionMax="47" xr10:uidLastSave="{00000000-0000-0000-0000-000000000000}"/>
  <bookViews>
    <workbookView xWindow="-103" yWindow="-103" windowWidth="16663" windowHeight="9463" activeTab="1" xr2:uid="{D46961B0-6570-452D-BB71-CDD8B1639499}"/>
  </bookViews>
  <sheets>
    <sheet name="Munka1" sheetId="1" r:id="rId1"/>
    <sheet name="Munk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2" l="1"/>
  <c r="K3" i="1"/>
  <c r="K4" i="1"/>
  <c r="K5" i="1"/>
  <c r="K2" i="1"/>
  <c r="J3" i="1"/>
  <c r="J4" i="1"/>
  <c r="J5" i="1"/>
  <c r="J2" i="1"/>
  <c r="D8" i="1"/>
  <c r="E8" i="1" s="1"/>
  <c r="D7" i="1"/>
  <c r="D6" i="1"/>
  <c r="E6" i="1" s="1"/>
  <c r="E7" i="1"/>
  <c r="I4" i="1"/>
  <c r="I8" i="1"/>
  <c r="I7" i="1"/>
  <c r="I5" i="1"/>
  <c r="I3" i="1"/>
  <c r="I2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<sst xmlns="http://schemas.openxmlformats.org/spreadsheetml/2006/main" count="26" uniqueCount="25">
  <si>
    <t xml:space="preserve">  (MJ/kg</t>
  </si>
  <si>
    <t xml:space="preserve">  (kWh/kg</t>
  </si>
  <si>
    <t xml:space="preserve">  (MJ/liter</t>
  </si>
  <si>
    <t xml:space="preserve">  (kWh/liter</t>
  </si>
  <si>
    <t>Gázolaj</t>
  </si>
  <si>
    <t>Tüzelőolaj</t>
  </si>
  <si>
    <t xml:space="preserve">Benzin </t>
  </si>
  <si>
    <t>Antracit</t>
  </si>
  <si>
    <t>Kőszén</t>
  </si>
  <si>
    <t>Koksz</t>
  </si>
  <si>
    <t>Barnaszén</t>
  </si>
  <si>
    <t xml:space="preserve">  (MJ/kg)</t>
  </si>
  <si>
    <t xml:space="preserve">  (kWh/kg)</t>
  </si>
  <si>
    <t>Hidrogén</t>
  </si>
  <si>
    <t>CO</t>
  </si>
  <si>
    <t xml:space="preserve">Metán </t>
  </si>
  <si>
    <t>Földgáz</t>
  </si>
  <si>
    <t xml:space="preserve">Kokszoló gáz </t>
  </si>
  <si>
    <t>Kohógáz</t>
  </si>
  <si>
    <t>kg/liter</t>
  </si>
  <si>
    <t>kg/m3</t>
  </si>
  <si>
    <t xml:space="preserve">  (MJ/m3</t>
  </si>
  <si>
    <t xml:space="preserve">  (kWh/m3</t>
  </si>
  <si>
    <r>
      <t>1 TWh = 3 412 141 633 126 BTU</t>
    </r>
    <r>
      <rPr>
        <sz val="14"/>
        <color rgb="FF0A0A0A"/>
        <rFont val="Arial"/>
        <family val="2"/>
        <charset val="238"/>
      </rPr>
      <t> (azaz </t>
    </r>
    <r>
      <rPr>
        <b/>
        <sz val="14"/>
        <color rgb="FF0A0A0A"/>
        <rFont val="Arial"/>
        <family val="2"/>
        <charset val="238"/>
      </rPr>
      <t>3.413*10</t>
    </r>
    <r>
      <rPr>
        <b/>
        <vertAlign val="superscript"/>
        <sz val="14"/>
        <color rgb="FF0A0A0A"/>
        <rFont val="Arial"/>
        <family val="2"/>
        <charset val="238"/>
      </rPr>
      <t>12</t>
    </r>
    <r>
      <rPr>
        <b/>
        <sz val="14"/>
        <color rgb="FF0A0A0A"/>
        <rFont val="Arial"/>
        <family val="2"/>
        <charset val="238"/>
      </rPr>
      <t xml:space="preserve"> BTU</t>
    </r>
  </si>
  <si>
    <r>
      <t>1000 TWh=3,413*10</t>
    </r>
    <r>
      <rPr>
        <vertAlign val="superscript"/>
        <sz val="14"/>
        <color theme="1"/>
        <rFont val="Aptos Narrow"/>
        <charset val="238"/>
        <scheme val="minor"/>
      </rPr>
      <t>15</t>
    </r>
    <r>
      <rPr>
        <sz val="14"/>
        <color theme="1"/>
        <rFont val="Aptos Narrow"/>
        <charset val="238"/>
        <scheme val="minor"/>
      </rPr>
      <t xml:space="preserve">  BTU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</si>
</sst>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8"/>
      <color theme="1"/>
      <name val="Aptos Narrow"/>
      <family val="2"/>
      <charset val="238"/>
      <scheme val="minor"/>
    </font>
    <font>
      <b/>
      <sz val="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7"/>
      <color rgb="FF0A0A0A"/>
      <name val="Arial"/>
      <family val="2"/>
      <charset val="238"/>
    </font>
    <font>
      <sz val="9.1999999999999993"/>
      <color rgb="FF0A0A0A"/>
      <name val="Arial"/>
      <family val="2"/>
      <charset val="238"/>
    </font>
    <font>
      <b/>
      <sz val="14"/>
      <color rgb="FF0A0A0A"/>
      <name val="Arial"/>
      <family val="2"/>
      <charset val="238"/>
    </font>
    <font>
      <sz val="14"/>
      <color rgb="FF0A0A0A"/>
      <name val="Arial"/>
      <family val="2"/>
      <charset val="238"/>
    </font>
    <font>
      <b/>
      <vertAlign val="superscript"/>
      <sz val="14"/>
      <color rgb="FF0A0A0A"/>
      <name val="Arial"/>
      <family val="2"/>
      <charset val="238"/>
    </font>
    <font>
      <sz val="14"/>
      <color theme="1"/>
      <name val="Aptos Narrow"/>
      <charset val="238"/>
      <scheme val="minor"/>
    </font>
    <font>
      <vertAlign val="superscript"/>
      <sz val="14"/>
      <color theme="1"/>
      <name val="Aptos Narrow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vertical="center" wrapText="1" readingOrder="1"/>
    </xf>
    <xf numFmtId="0" fontId="5" fillId="0" borderId="0" xfId="0" applyFont="1"/>
    <xf numFmtId="0" fontId="7" fillId="0" borderId="0" xfId="0" applyFont="1"/>
    <xf numFmtId="0" fontId="10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10886</xdr:colOff>
      <xdr:row>3</xdr:row>
      <xdr:rowOff>10886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28EC0F05-799C-4926-BDA7-E957169C4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514" y="391886"/>
          <a:ext cx="10886" cy="1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10886</xdr:colOff>
      <xdr:row>3</xdr:row>
      <xdr:rowOff>10886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789C5D35-4DDC-4AC2-94D1-8C2637572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057" y="391886"/>
          <a:ext cx="10886" cy="1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F5203-C599-40B9-BEF7-774E60288205}">
  <dimension ref="A1:M8"/>
  <sheetViews>
    <sheetView workbookViewId="0">
      <selection activeCell="K7" sqref="K7"/>
    </sheetView>
  </sheetViews>
  <sheetFormatPr defaultRowHeight="10.3"/>
  <cols>
    <col min="1" max="1" width="16.6328125" customWidth="1"/>
    <col min="2" max="2" width="12.26953125" customWidth="1"/>
    <col min="3" max="6" width="13.81640625" customWidth="1"/>
    <col min="7" max="7" width="20.81640625" customWidth="1"/>
    <col min="8" max="8" width="14.7265625" customWidth="1"/>
  </cols>
  <sheetData>
    <row r="1" spans="1:13">
      <c r="B1" s="1" t="s">
        <v>0</v>
      </c>
      <c r="C1" s="1" t="s">
        <v>1</v>
      </c>
      <c r="D1" s="1" t="s">
        <v>2</v>
      </c>
      <c r="E1" s="1" t="s">
        <v>3</v>
      </c>
      <c r="F1" s="1" t="s">
        <v>19</v>
      </c>
      <c r="G1" s="1"/>
      <c r="H1" s="1" t="s">
        <v>11</v>
      </c>
      <c r="I1" s="1" t="s">
        <v>12</v>
      </c>
      <c r="J1" s="1" t="s">
        <v>21</v>
      </c>
      <c r="K1" s="1" t="s">
        <v>22</v>
      </c>
      <c r="L1" s="1" t="s">
        <v>20</v>
      </c>
      <c r="M1" s="1" t="s">
        <v>20</v>
      </c>
    </row>
    <row r="2" spans="1:13" ht="17.600000000000001">
      <c r="A2" s="3" t="s">
        <v>7</v>
      </c>
      <c r="B2" s="2">
        <v>33.29</v>
      </c>
      <c r="C2" s="3">
        <f t="shared" ref="C2:C8" si="0">B2/3.6</f>
        <v>9.2472222222222218</v>
      </c>
      <c r="D2" s="3"/>
      <c r="E2" s="3"/>
      <c r="F2" s="3"/>
      <c r="G2" s="3" t="s">
        <v>13</v>
      </c>
      <c r="H2" s="4">
        <v>10.7</v>
      </c>
      <c r="I2" s="4">
        <f>H2/3.6</f>
        <v>2.9722222222222219</v>
      </c>
      <c r="J2" s="4">
        <f>H2*M2</f>
        <v>0.96299999999999986</v>
      </c>
      <c r="K2" s="4">
        <f>J2/3.6</f>
        <v>0.26749999999999996</v>
      </c>
      <c r="M2" s="4">
        <v>0.09</v>
      </c>
    </row>
    <row r="3" spans="1:13" ht="17.600000000000001">
      <c r="A3" s="3" t="s">
        <v>8</v>
      </c>
      <c r="B3" s="2">
        <v>30</v>
      </c>
      <c r="C3" s="3">
        <f t="shared" si="0"/>
        <v>8.3333333333333339</v>
      </c>
      <c r="D3" s="3"/>
      <c r="E3" s="3"/>
      <c r="F3" s="3"/>
      <c r="G3" s="3" t="s">
        <v>14</v>
      </c>
      <c r="H3" s="4">
        <v>12.64</v>
      </c>
      <c r="I3" s="4">
        <f>H3/3.6</f>
        <v>3.5111111111111111</v>
      </c>
      <c r="J3" s="4">
        <f t="shared" ref="J3:J5" si="1">H3*M3</f>
        <v>15.8</v>
      </c>
      <c r="K3" s="4">
        <f t="shared" ref="K3:K5" si="2">J3/3.6</f>
        <v>4.3888888888888893</v>
      </c>
      <c r="M3" s="4">
        <v>1.25</v>
      </c>
    </row>
    <row r="4" spans="1:13" ht="17.600000000000001">
      <c r="A4" s="3" t="s">
        <v>9</v>
      </c>
      <c r="B4" s="2">
        <v>29.3</v>
      </c>
      <c r="C4" s="3">
        <f t="shared" si="0"/>
        <v>8.1388888888888893</v>
      </c>
      <c r="D4" s="3"/>
      <c r="E4" s="3"/>
      <c r="F4" s="3"/>
      <c r="G4" s="3" t="s">
        <v>15</v>
      </c>
      <c r="H4" s="4">
        <v>35.795000000000002</v>
      </c>
      <c r="I4" s="4">
        <f>H4/3.6</f>
        <v>9.9430555555555564</v>
      </c>
      <c r="J4" s="4">
        <f t="shared" si="1"/>
        <v>23.517315000000004</v>
      </c>
      <c r="K4" s="4">
        <f t="shared" si="2"/>
        <v>6.5325875000000009</v>
      </c>
      <c r="M4" s="4">
        <v>0.65700000000000003</v>
      </c>
    </row>
    <row r="5" spans="1:13" ht="17.600000000000001">
      <c r="A5" s="3" t="s">
        <v>10</v>
      </c>
      <c r="B5" s="2">
        <v>8</v>
      </c>
      <c r="C5" s="3">
        <f t="shared" si="0"/>
        <v>2.2222222222222223</v>
      </c>
      <c r="D5" s="3"/>
      <c r="E5" s="3"/>
      <c r="F5" s="3"/>
      <c r="G5" s="3" t="s">
        <v>16</v>
      </c>
      <c r="H5" s="4">
        <v>32</v>
      </c>
      <c r="I5" s="4">
        <f>H5/3.6</f>
        <v>8.8888888888888893</v>
      </c>
      <c r="J5" s="4">
        <f t="shared" si="1"/>
        <v>21.44</v>
      </c>
      <c r="K5" s="4">
        <f t="shared" si="2"/>
        <v>5.9555555555555557</v>
      </c>
      <c r="M5" s="4">
        <v>0.67</v>
      </c>
    </row>
    <row r="6" spans="1:13" ht="17.600000000000001">
      <c r="A6" s="3" t="s">
        <v>6</v>
      </c>
      <c r="B6" s="2">
        <v>43.5</v>
      </c>
      <c r="C6" s="3">
        <f t="shared" si="0"/>
        <v>12.083333333333332</v>
      </c>
      <c r="D6" s="3">
        <f>B6*F6</f>
        <v>30.45</v>
      </c>
      <c r="E6" s="3">
        <f>D6/3.6</f>
        <v>8.4583333333333321</v>
      </c>
      <c r="F6" s="3">
        <v>0.7</v>
      </c>
      <c r="G6" s="3"/>
      <c r="H6" s="5"/>
      <c r="I6" s="5"/>
    </row>
    <row r="7" spans="1:13" ht="17.600000000000001">
      <c r="A7" s="3" t="s">
        <v>4</v>
      </c>
      <c r="B7" s="2">
        <v>42</v>
      </c>
      <c r="C7" s="3">
        <f t="shared" si="0"/>
        <v>11.666666666666666</v>
      </c>
      <c r="D7" s="3">
        <f>B7*F7</f>
        <v>33.6</v>
      </c>
      <c r="E7" s="3">
        <f>D7/3.6</f>
        <v>9.3333333333333339</v>
      </c>
      <c r="F7" s="3">
        <v>0.8</v>
      </c>
      <c r="G7" s="3" t="s">
        <v>17</v>
      </c>
      <c r="H7" s="4">
        <v>17.34</v>
      </c>
      <c r="I7" s="4">
        <f>H7/3.6</f>
        <v>4.8166666666666664</v>
      </c>
    </row>
    <row r="8" spans="1:13" ht="17.600000000000001">
      <c r="A8" s="3" t="s">
        <v>5</v>
      </c>
      <c r="B8" s="2">
        <v>40.5</v>
      </c>
      <c r="C8" s="3">
        <f t="shared" si="0"/>
        <v>11.25</v>
      </c>
      <c r="D8" s="3">
        <f>B8*F8</f>
        <v>35.64</v>
      </c>
      <c r="E8" s="3">
        <f t="shared" ref="E8" si="3">D8/3.6</f>
        <v>9.9</v>
      </c>
      <c r="F8" s="3">
        <v>0.88</v>
      </c>
      <c r="G8" s="3" t="s">
        <v>18</v>
      </c>
      <c r="H8" s="4">
        <v>3.9750000000000001</v>
      </c>
      <c r="I8" s="4">
        <f>H8/3.6</f>
        <v>1.1041666666666667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7B1E6-D866-453D-AA7E-95604441309D}">
  <dimension ref="B3:G5"/>
  <sheetViews>
    <sheetView tabSelected="1" workbookViewId="0">
      <selection activeCell="G6" sqref="G6"/>
    </sheetView>
  </sheetViews>
  <sheetFormatPr defaultRowHeight="10.3"/>
  <cols>
    <col min="5" max="5" width="23.36328125" customWidth="1"/>
  </cols>
  <sheetData>
    <row r="3" spans="2:7" ht="20.149999999999999">
      <c r="B3" s="8" t="s">
        <v>23</v>
      </c>
      <c r="E3" s="7"/>
    </row>
    <row r="4" spans="2:7" ht="11.6">
      <c r="B4" s="6"/>
      <c r="E4" s="6"/>
    </row>
    <row r="5" spans="2:7" ht="19.75">
      <c r="B5" s="7"/>
      <c r="C5" s="9" t="s">
        <v>24</v>
      </c>
      <c r="E5" s="7"/>
      <c r="G5">
        <f>100/3.413</f>
        <v>29.29973630237328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Dr. Szlivka Ferenc</dc:creator>
  <cp:lastModifiedBy>Prof. Dr. Szlivka Ferenc</cp:lastModifiedBy>
  <dcterms:created xsi:type="dcterms:W3CDTF">2025-01-15T10:49:21Z</dcterms:created>
  <dcterms:modified xsi:type="dcterms:W3CDTF">2026-02-15T19:04:05Z</dcterms:modified>
</cp:coreProperties>
</file>