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mas\Desktop\"/>
    </mc:Choice>
  </mc:AlternateContent>
  <bookViews>
    <workbookView xWindow="0" yWindow="0" windowWidth="18855" windowHeight="828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H23" i="1"/>
  <c r="H22" i="1"/>
  <c r="I22" i="1" s="1"/>
  <c r="H21" i="1"/>
  <c r="H20" i="1"/>
  <c r="H19" i="1"/>
  <c r="H18" i="1"/>
  <c r="H17" i="1"/>
  <c r="H16" i="1"/>
  <c r="H15" i="1"/>
  <c r="H14" i="1"/>
  <c r="H13" i="1"/>
  <c r="I13" i="1" s="1"/>
  <c r="H11" i="1"/>
  <c r="H10" i="1"/>
  <c r="H9" i="1"/>
  <c r="I9" i="1" s="1"/>
  <c r="H8" i="1"/>
  <c r="H7" i="1"/>
  <c r="I7" i="1" s="1"/>
  <c r="H6" i="1"/>
  <c r="H5" i="1"/>
  <c r="I5" i="1" s="1"/>
  <c r="H4" i="1"/>
  <c r="H3" i="1"/>
  <c r="H2" i="1"/>
  <c r="I2" i="1" s="1"/>
  <c r="I23" i="1"/>
  <c r="I21" i="1"/>
  <c r="I17" i="1"/>
  <c r="I16" i="1"/>
  <c r="I15" i="1"/>
  <c r="I11" i="1"/>
  <c r="I10" i="1"/>
  <c r="I8" i="1"/>
  <c r="I6" i="1"/>
  <c r="I4" i="1"/>
  <c r="I3" i="1"/>
</calcChain>
</file>

<file path=xl/sharedStrings.xml><?xml version="1.0" encoding="utf-8"?>
<sst xmlns="http://schemas.openxmlformats.org/spreadsheetml/2006/main" count="61" uniqueCount="61">
  <si>
    <t>Ács Tamás</t>
  </si>
  <si>
    <t>WKKZNZ</t>
  </si>
  <si>
    <t>Bede György</t>
  </si>
  <si>
    <t>ARSPA3</t>
  </si>
  <si>
    <t>Bozóki Lénárd</t>
  </si>
  <si>
    <t>LWGWFJ</t>
  </si>
  <si>
    <t>Csaholczi László</t>
  </si>
  <si>
    <t>MS1L5X</t>
  </si>
  <si>
    <t>Furulyás Roland</t>
  </si>
  <si>
    <t>O5W4PG</t>
  </si>
  <si>
    <t>Góbor Albin</t>
  </si>
  <si>
    <t>EEGHWL</t>
  </si>
  <si>
    <t>Habetler Gábor</t>
  </si>
  <si>
    <t>YUGORZ</t>
  </si>
  <si>
    <t>Kiss Norbert</t>
  </si>
  <si>
    <t>Z9LJR8</t>
  </si>
  <si>
    <t>Klein Gábor</t>
  </si>
  <si>
    <t>WHJQ6P</t>
  </si>
  <si>
    <t>Koronczai Attila</t>
  </si>
  <si>
    <t>SEWSTU</t>
  </si>
  <si>
    <t>Leél-Össy Ádám</t>
  </si>
  <si>
    <t>WA06CP</t>
  </si>
  <si>
    <t>Menkó Illés</t>
  </si>
  <si>
    <t>I3KHRK</t>
  </si>
  <si>
    <t>Mosonyi Balázs</t>
  </si>
  <si>
    <t>BI9SEJ</t>
  </si>
  <si>
    <t>Müller Csaba</t>
  </si>
  <si>
    <t>CKSYJX</t>
  </si>
  <si>
    <t>Nagy Balázs</t>
  </si>
  <si>
    <t>BYK13L</t>
  </si>
  <si>
    <t>Poós Péter</t>
  </si>
  <si>
    <t>UJXO3Q</t>
  </si>
  <si>
    <t>Püsök Károly</t>
  </si>
  <si>
    <t>VLL04I</t>
  </si>
  <si>
    <t>Solymosi Dániel</t>
  </si>
  <si>
    <t>C6H85X</t>
  </si>
  <si>
    <t>Szolcsányi Gábor</t>
  </si>
  <si>
    <t>VS3ICP</t>
  </si>
  <si>
    <t>Vidéki Dániel</t>
  </si>
  <si>
    <t>U0GN4H</t>
  </si>
  <si>
    <t>Weisz Tamás</t>
  </si>
  <si>
    <t>XWSAIN</t>
  </si>
  <si>
    <t>Szanyi István</t>
  </si>
  <si>
    <t>CN7R23</t>
  </si>
  <si>
    <t>Évközi jegy: az év során plusz pontok nélkül 100 pont szerezhető, ennek 50%+1, azaz legkevesebb 51 pontját teljesíteni kell.</t>
  </si>
  <si>
    <t xml:space="preserve">Minden teljesítendő tételnek külön-külön is el kell érnie az 50%+1 eredményt. </t>
  </si>
  <si>
    <t>1. zh</t>
  </si>
  <si>
    <t>Pontszámok: 1.zh: max 30 pont.  Minimális elégséges ponthatár 16</t>
  </si>
  <si>
    <t>2. zh: 70 pont, minimális ponthatár 36</t>
  </si>
  <si>
    <t>2. zh</t>
  </si>
  <si>
    <t>sum</t>
  </si>
  <si>
    <t>1.pz</t>
  </si>
  <si>
    <t>2.pz</t>
  </si>
  <si>
    <t>jegy</t>
  </si>
  <si>
    <t>jegy:</t>
  </si>
  <si>
    <t>51-62</t>
  </si>
  <si>
    <t>63-74</t>
  </si>
  <si>
    <t>75-87</t>
  </si>
  <si>
    <t>-</t>
  </si>
  <si>
    <t xml:space="preserve"> 0-50</t>
  </si>
  <si>
    <t>88-100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</si>
</sst>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tabSelected="1" workbookViewId="0">
      <selection activeCell="A22" sqref="A22:XFD22"/>
    </sheetView>
  </sheetViews>
  <sheetFormatPr defaultRowHeight="15" x14ac:dyDescent="0.25"/>
  <cols>
    <col min="2" max="2" width="15.85546875" bestFit="1" customWidth="1"/>
    <col min="3" max="3" width="8.7109375" bestFit="1" customWidth="1"/>
    <col min="4" max="4" width="5" style="2" bestFit="1" customWidth="1"/>
    <col min="5" max="5" width="4.5703125" bestFit="1" customWidth="1"/>
    <col min="6" max="6" width="5" style="2" bestFit="1" customWidth="1"/>
    <col min="7" max="7" width="4.5703125" bestFit="1" customWidth="1"/>
    <col min="8" max="9" width="4.7109375" style="2" bestFit="1" customWidth="1"/>
    <col min="10" max="10" width="2.28515625" customWidth="1"/>
    <col min="12" max="12" width="10.5703125" customWidth="1"/>
    <col min="13" max="13" width="5.28515625" bestFit="1" customWidth="1"/>
    <col min="14" max="14" width="6.7109375" style="2" bestFit="1" customWidth="1"/>
    <col min="15" max="15" width="2" style="2" bestFit="1" customWidth="1"/>
  </cols>
  <sheetData>
    <row r="1" spans="2:15" x14ac:dyDescent="0.25">
      <c r="D1" s="2" t="s">
        <v>46</v>
      </c>
      <c r="E1" t="s">
        <v>51</v>
      </c>
      <c r="F1" s="2" t="s">
        <v>49</v>
      </c>
      <c r="G1" t="s">
        <v>52</v>
      </c>
      <c r="H1" s="2" t="s">
        <v>50</v>
      </c>
      <c r="I1" s="2" t="s">
        <v>53</v>
      </c>
      <c r="J1" s="3"/>
      <c r="K1" s="2"/>
    </row>
    <row r="2" spans="2:15" x14ac:dyDescent="0.25">
      <c r="B2" s="1" t="s">
        <v>0</v>
      </c>
      <c r="C2" s="1" t="s">
        <v>1</v>
      </c>
      <c r="D2" s="2">
        <v>30</v>
      </c>
      <c r="F2" s="2">
        <v>70</v>
      </c>
      <c r="H2" s="2">
        <f t="shared" ref="H2:H11" si="0">IF(AND(MAX(D2:E2)&gt;15,MAX(F2:G2)&gt;35),MAX(D2:E2)+MAX(F2:G2),"")</f>
        <v>100</v>
      </c>
      <c r="I2" s="2">
        <f t="shared" ref="I2:I11" si="1">IF(H2&lt;181,IF(H2&gt;87,5,IF(H2&gt;74,4,IF(H2&gt;61,3,IF(H2&gt;50,2,"1")))),"")</f>
        <v>5</v>
      </c>
      <c r="K2" t="s">
        <v>47</v>
      </c>
    </row>
    <row r="3" spans="2:15" x14ac:dyDescent="0.25">
      <c r="B3" s="1" t="s">
        <v>2</v>
      </c>
      <c r="C3" s="1" t="s">
        <v>3</v>
      </c>
      <c r="D3" s="2">
        <v>30</v>
      </c>
      <c r="H3" s="2" t="str">
        <f t="shared" si="0"/>
        <v/>
      </c>
      <c r="I3" s="2" t="str">
        <f t="shared" si="1"/>
        <v/>
      </c>
      <c r="K3" t="s">
        <v>48</v>
      </c>
    </row>
    <row r="4" spans="2:15" x14ac:dyDescent="0.25">
      <c r="B4" s="1" t="s">
        <v>4</v>
      </c>
      <c r="C4" s="1" t="s">
        <v>5</v>
      </c>
      <c r="D4" s="2">
        <v>30</v>
      </c>
      <c r="F4" s="2">
        <v>70</v>
      </c>
      <c r="H4" s="2">
        <f t="shared" si="0"/>
        <v>100</v>
      </c>
      <c r="I4" s="2">
        <f t="shared" si="1"/>
        <v>5</v>
      </c>
      <c r="K4" t="s">
        <v>44</v>
      </c>
    </row>
    <row r="5" spans="2:15" x14ac:dyDescent="0.25">
      <c r="B5" s="1" t="s">
        <v>6</v>
      </c>
      <c r="C5" s="1" t="s">
        <v>7</v>
      </c>
      <c r="D5" s="2" t="s">
        <v>58</v>
      </c>
      <c r="F5" s="2">
        <v>45</v>
      </c>
      <c r="H5" s="2" t="str">
        <f t="shared" si="0"/>
        <v/>
      </c>
      <c r="I5" s="2" t="str">
        <f t="shared" si="1"/>
        <v/>
      </c>
      <c r="K5" t="s">
        <v>45</v>
      </c>
    </row>
    <row r="6" spans="2:15" x14ac:dyDescent="0.25">
      <c r="B6" s="1" t="s">
        <v>8</v>
      </c>
      <c r="C6" s="1" t="s">
        <v>9</v>
      </c>
      <c r="D6" s="2">
        <v>30</v>
      </c>
      <c r="F6" s="2">
        <v>70</v>
      </c>
      <c r="H6" s="2">
        <f t="shared" si="0"/>
        <v>100</v>
      </c>
      <c r="I6" s="2">
        <f t="shared" si="1"/>
        <v>5</v>
      </c>
      <c r="M6" t="s">
        <v>54</v>
      </c>
      <c r="N6" s="2" t="s">
        <v>59</v>
      </c>
      <c r="O6" s="2">
        <v>1</v>
      </c>
    </row>
    <row r="7" spans="2:15" x14ac:dyDescent="0.25">
      <c r="B7" s="1" t="s">
        <v>10</v>
      </c>
      <c r="C7" s="1" t="s">
        <v>11</v>
      </c>
      <c r="D7" s="2">
        <v>30</v>
      </c>
      <c r="F7" s="2">
        <v>60</v>
      </c>
      <c r="H7" s="2">
        <f t="shared" si="0"/>
        <v>90</v>
      </c>
      <c r="I7" s="2">
        <f t="shared" si="1"/>
        <v>5</v>
      </c>
      <c r="N7" s="2" t="s">
        <v>55</v>
      </c>
      <c r="O7" s="2">
        <v>2</v>
      </c>
    </row>
    <row r="8" spans="2:15" x14ac:dyDescent="0.25">
      <c r="B8" s="1" t="s">
        <v>12</v>
      </c>
      <c r="C8" s="1" t="s">
        <v>13</v>
      </c>
      <c r="H8" s="2" t="str">
        <f t="shared" si="0"/>
        <v/>
      </c>
      <c r="I8" s="2" t="str">
        <f t="shared" si="1"/>
        <v/>
      </c>
      <c r="N8" s="2" t="s">
        <v>56</v>
      </c>
      <c r="O8" s="2">
        <v>3</v>
      </c>
    </row>
    <row r="9" spans="2:15" x14ac:dyDescent="0.25">
      <c r="B9" s="1" t="s">
        <v>14</v>
      </c>
      <c r="C9" s="1" t="s">
        <v>15</v>
      </c>
      <c r="D9" s="2">
        <v>30</v>
      </c>
      <c r="F9" s="2">
        <v>36</v>
      </c>
      <c r="H9" s="2">
        <f t="shared" si="0"/>
        <v>66</v>
      </c>
      <c r="I9" s="2">
        <f t="shared" si="1"/>
        <v>3</v>
      </c>
      <c r="N9" s="2" t="s">
        <v>57</v>
      </c>
      <c r="O9" s="2">
        <v>4</v>
      </c>
    </row>
    <row r="10" spans="2:15" x14ac:dyDescent="0.25">
      <c r="B10" s="1" t="s">
        <v>16</v>
      </c>
      <c r="C10" s="1" t="s">
        <v>17</v>
      </c>
      <c r="D10" s="2">
        <v>30</v>
      </c>
      <c r="F10" s="2">
        <v>58</v>
      </c>
      <c r="H10" s="2">
        <f t="shared" si="0"/>
        <v>88</v>
      </c>
      <c r="I10" s="2">
        <f t="shared" si="1"/>
        <v>5</v>
      </c>
      <c r="N10" s="2" t="s">
        <v>60</v>
      </c>
      <c r="O10" s="2">
        <v>5</v>
      </c>
    </row>
    <row r="11" spans="2:15" x14ac:dyDescent="0.25">
      <c r="B11" s="1" t="s">
        <v>18</v>
      </c>
      <c r="C11" s="1" t="s">
        <v>19</v>
      </c>
      <c r="D11" s="2">
        <v>30</v>
      </c>
      <c r="F11" s="2">
        <v>52</v>
      </c>
      <c r="H11" s="2">
        <f t="shared" si="0"/>
        <v>82</v>
      </c>
      <c r="I11" s="2">
        <f t="shared" si="1"/>
        <v>4</v>
      </c>
    </row>
    <row r="12" spans="2:15" x14ac:dyDescent="0.25">
      <c r="B12" s="1" t="s">
        <v>20</v>
      </c>
      <c r="C12" s="1" t="s">
        <v>21</v>
      </c>
      <c r="D12" s="2">
        <v>30</v>
      </c>
      <c r="F12" s="2">
        <v>36</v>
      </c>
      <c r="H12" s="2">
        <f>IF(AND(MAX(D12:E12)&gt;15,MAX(F12:G12)&gt;35),MAX(D12:E12)+MAX(F12:G12),"")</f>
        <v>66</v>
      </c>
      <c r="I12" s="2">
        <f>IF(H12&lt;181,IF(H12&gt;87,5,IF(H12&gt;74,4,IF(H12&gt;61,3,IF(H12&gt;50,2,"1")))),"")</f>
        <v>3</v>
      </c>
    </row>
    <row r="13" spans="2:15" x14ac:dyDescent="0.25">
      <c r="B13" s="1" t="s">
        <v>22</v>
      </c>
      <c r="C13" s="1" t="s">
        <v>23</v>
      </c>
      <c r="D13" s="2">
        <v>30</v>
      </c>
      <c r="F13" s="2">
        <v>70</v>
      </c>
      <c r="H13" s="2">
        <f t="shared" ref="H13:H23" si="2">IF(AND(MAX(D13:E13)&gt;15,MAX(F13:G13)&gt;35),MAX(D13:E13)+MAX(F13:G13),"")</f>
        <v>100</v>
      </c>
      <c r="I13" s="2">
        <f t="shared" ref="I13:I23" si="3">IF(H13&lt;181,IF(H13&gt;87,5,IF(H13&gt;74,4,IF(H13&gt;61,3,IF(H13&gt;50,2,"1")))),"")</f>
        <v>5</v>
      </c>
    </row>
    <row r="14" spans="2:15" x14ac:dyDescent="0.25">
      <c r="B14" s="1" t="s">
        <v>24</v>
      </c>
      <c r="C14" s="1" t="s">
        <v>25</v>
      </c>
      <c r="H14" s="2" t="str">
        <f t="shared" si="2"/>
        <v/>
      </c>
      <c r="I14" s="2">
        <v>2</v>
      </c>
    </row>
    <row r="15" spans="2:15" x14ac:dyDescent="0.25">
      <c r="B15" s="1" t="s">
        <v>26</v>
      </c>
      <c r="C15" s="1" t="s">
        <v>27</v>
      </c>
      <c r="D15" s="2">
        <v>30</v>
      </c>
      <c r="F15" s="2">
        <v>42</v>
      </c>
      <c r="H15" s="2">
        <f t="shared" si="2"/>
        <v>72</v>
      </c>
      <c r="I15" s="2">
        <f t="shared" si="3"/>
        <v>3</v>
      </c>
    </row>
    <row r="16" spans="2:15" x14ac:dyDescent="0.25">
      <c r="B16" s="1" t="s">
        <v>28</v>
      </c>
      <c r="C16" s="1" t="s">
        <v>29</v>
      </c>
      <c r="D16" s="2">
        <v>30</v>
      </c>
      <c r="F16" s="2">
        <v>63</v>
      </c>
      <c r="H16" s="2">
        <f t="shared" si="2"/>
        <v>93</v>
      </c>
      <c r="I16" s="2">
        <f t="shared" si="3"/>
        <v>5</v>
      </c>
    </row>
    <row r="17" spans="2:9" x14ac:dyDescent="0.25">
      <c r="B17" s="1" t="s">
        <v>30</v>
      </c>
      <c r="C17" s="1" t="s">
        <v>31</v>
      </c>
      <c r="D17" s="2">
        <v>30</v>
      </c>
      <c r="F17" s="2">
        <v>68</v>
      </c>
      <c r="H17" s="2">
        <f t="shared" si="2"/>
        <v>98</v>
      </c>
      <c r="I17" s="2">
        <f t="shared" si="3"/>
        <v>5</v>
      </c>
    </row>
    <row r="18" spans="2:9" x14ac:dyDescent="0.25">
      <c r="B18" s="1" t="s">
        <v>32</v>
      </c>
      <c r="C18" s="1" t="s">
        <v>33</v>
      </c>
      <c r="H18" s="2" t="str">
        <f t="shared" si="2"/>
        <v/>
      </c>
      <c r="I18" s="2">
        <v>3</v>
      </c>
    </row>
    <row r="19" spans="2:9" x14ac:dyDescent="0.25">
      <c r="B19" s="1" t="s">
        <v>34</v>
      </c>
      <c r="C19" s="1" t="s">
        <v>35</v>
      </c>
      <c r="H19" s="2" t="str">
        <f t="shared" si="2"/>
        <v/>
      </c>
      <c r="I19" s="2">
        <v>2</v>
      </c>
    </row>
    <row r="20" spans="2:9" x14ac:dyDescent="0.25">
      <c r="B20" s="1" t="s">
        <v>42</v>
      </c>
      <c r="C20" s="1" t="s">
        <v>43</v>
      </c>
      <c r="H20" s="2" t="str">
        <f t="shared" si="2"/>
        <v/>
      </c>
      <c r="I20" s="2">
        <v>2</v>
      </c>
    </row>
    <row r="21" spans="2:9" x14ac:dyDescent="0.25">
      <c r="B21" s="1" t="s">
        <v>36</v>
      </c>
      <c r="C21" s="1" t="s">
        <v>37</v>
      </c>
      <c r="D21" s="2">
        <v>30</v>
      </c>
      <c r="F21" s="2">
        <v>68</v>
      </c>
      <c r="H21" s="2">
        <f t="shared" si="2"/>
        <v>98</v>
      </c>
      <c r="I21" s="2">
        <f t="shared" si="3"/>
        <v>5</v>
      </c>
    </row>
    <row r="22" spans="2:9" x14ac:dyDescent="0.25">
      <c r="B22" s="1" t="s">
        <v>38</v>
      </c>
      <c r="C22" s="1" t="s">
        <v>39</v>
      </c>
      <c r="D22" s="2">
        <v>30</v>
      </c>
      <c r="F22" s="2">
        <v>65</v>
      </c>
      <c r="H22" s="2">
        <f t="shared" si="2"/>
        <v>95</v>
      </c>
      <c r="I22" s="2">
        <f t="shared" si="3"/>
        <v>5</v>
      </c>
    </row>
    <row r="23" spans="2:9" x14ac:dyDescent="0.25">
      <c r="B23" s="1" t="s">
        <v>40</v>
      </c>
      <c r="C23" s="1" t="s">
        <v>41</v>
      </c>
      <c r="D23" s="2">
        <v>27</v>
      </c>
      <c r="F23" s="2">
        <v>20</v>
      </c>
      <c r="H23" s="2" t="str">
        <f t="shared" si="2"/>
        <v/>
      </c>
      <c r="I23" s="2" t="str">
        <f t="shared" si="3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Tamás</dc:creator>
  <cp:lastModifiedBy>Tamas</cp:lastModifiedBy>
  <dcterms:created xsi:type="dcterms:W3CDTF">2015-03-16T18:50:26Z</dcterms:created>
  <dcterms:modified xsi:type="dcterms:W3CDTF">2015-05-15T08:35:36Z</dcterms:modified>
</cp:coreProperties>
</file>