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na\OneDrive\OE\siva\"/>
    </mc:Choice>
  </mc:AlternateContent>
  <bookViews>
    <workbookView xWindow="0" yWindow="0" windowWidth="18852" windowHeight="8280"/>
  </bookViews>
  <sheets>
    <sheet name="Űrdinamika" sheetId="2" r:id="rId1"/>
  </sheets>
  <definedNames>
    <definedName name="_xlnm._FilterDatabase" localSheetId="0" hidden="1">Űrdinamika!$A$1:$L$3367</definedName>
    <definedName name="TABLE" localSheetId="0">Űrdinamika!$A$3:$A$13</definedName>
    <definedName name="TABLE_2" localSheetId="0">Űrdinamika!$A$14:$A$36</definedName>
    <definedName name="TABLE_3" localSheetId="0">Űrdinamika!#REF!</definedName>
    <definedName name="TABLE_4" localSheetId="0">Űrdinamika!$A$40:$A$56</definedName>
    <definedName name="TABLE_5" localSheetId="0">Űrdinamika!$N$8:$P$11</definedName>
    <definedName name="TABLE_6" localSheetId="0">Űrdinamika!$N$8:$P$50</definedName>
    <definedName name="TABLE_7" localSheetId="0">Űrdinamika!$N$51:$S$54</definedName>
    <definedName name="TABLE_8" localSheetId="0">Űrdinamika!#REF!</definedName>
  </definedNames>
  <calcPr calcId="152511"/>
  <fileRecoveryPr repairLoad="1"/>
</workbook>
</file>

<file path=xl/calcChain.xml><?xml version="1.0" encoding="utf-8"?>
<calcChain xmlns="http://schemas.openxmlformats.org/spreadsheetml/2006/main">
  <c r="H3" i="2" l="1"/>
  <c r="K3" i="2" s="1"/>
  <c r="H57" i="2" l="1"/>
  <c r="I57" i="2" s="1"/>
  <c r="K57" i="2" l="1"/>
  <c r="H56" i="2"/>
  <c r="I56" i="2" s="1"/>
  <c r="H55" i="2"/>
  <c r="I55" i="2" s="1"/>
  <c r="H54" i="2"/>
  <c r="I54" i="2" s="1"/>
  <c r="H53" i="2"/>
  <c r="I53" i="2" s="1"/>
  <c r="H52" i="2"/>
  <c r="I52" i="2" s="1"/>
  <c r="H51" i="2"/>
  <c r="K51" i="2" s="1"/>
  <c r="H50" i="2"/>
  <c r="K50" i="2" s="1"/>
  <c r="H49" i="2"/>
  <c r="I49" i="2" s="1"/>
  <c r="H48" i="2"/>
  <c r="K48" i="2" s="1"/>
  <c r="I47" i="2"/>
  <c r="H46" i="2"/>
  <c r="K46" i="2" s="1"/>
  <c r="H45" i="2"/>
  <c r="I45" i="2" s="1"/>
  <c r="H44" i="2"/>
  <c r="I44" i="2" s="1"/>
  <c r="H43" i="2"/>
  <c r="I43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K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K22" i="2" s="1"/>
  <c r="H21" i="2"/>
  <c r="I21" i="2" s="1"/>
  <c r="H20" i="2"/>
  <c r="K20" i="2" s="1"/>
  <c r="H19" i="2"/>
  <c r="I19" i="2" s="1"/>
  <c r="H18" i="2"/>
  <c r="I18" i="2" s="1"/>
  <c r="H17" i="2"/>
  <c r="I17" i="2" s="1"/>
  <c r="H16" i="2"/>
  <c r="K16" i="2" s="1"/>
  <c r="H15" i="2"/>
  <c r="I15" i="2" s="1"/>
  <c r="H14" i="2"/>
  <c r="I14" i="2" s="1"/>
  <c r="H13" i="2"/>
  <c r="K13" i="2" s="1"/>
  <c r="H12" i="2"/>
  <c r="I12" i="2" s="1"/>
  <c r="H11" i="2"/>
  <c r="I11" i="2" s="1"/>
  <c r="H10" i="2"/>
  <c r="K10" i="2" s="1"/>
  <c r="H9" i="2"/>
  <c r="I9" i="2" s="1"/>
  <c r="H8" i="2"/>
  <c r="I8" i="2" s="1"/>
  <c r="H7" i="2"/>
  <c r="I7" i="2" s="1"/>
  <c r="H6" i="2"/>
  <c r="I6" i="2" s="1"/>
  <c r="H5" i="2"/>
  <c r="K5" i="2" s="1"/>
  <c r="H4" i="2"/>
  <c r="K4" i="2" s="1"/>
  <c r="L3" i="2"/>
  <c r="H42" i="2"/>
  <c r="I42" i="2" s="1"/>
  <c r="K31" i="2"/>
  <c r="I4" i="2" l="1"/>
  <c r="K8" i="2"/>
  <c r="I5" i="2"/>
  <c r="K15" i="2"/>
  <c r="K33" i="2"/>
  <c r="K23" i="2"/>
  <c r="K44" i="2"/>
  <c r="K21" i="2"/>
  <c r="I3" i="2"/>
  <c r="K7" i="2"/>
  <c r="K9" i="2"/>
  <c r="K6" i="2"/>
  <c r="K11" i="2"/>
  <c r="I48" i="2"/>
  <c r="K42" i="2"/>
  <c r="K43" i="2"/>
  <c r="I20" i="2"/>
  <c r="K14" i="2"/>
  <c r="K53" i="2"/>
  <c r="K38" i="2"/>
  <c r="K55" i="2"/>
  <c r="K18" i="2"/>
  <c r="K28" i="2"/>
  <c r="K36" i="2"/>
  <c r="K39" i="2"/>
  <c r="K41" i="2"/>
  <c r="I29" i="2"/>
  <c r="K35" i="2"/>
  <c r="K37" i="2"/>
  <c r="I22" i="2"/>
  <c r="K40" i="2"/>
  <c r="K45" i="2"/>
  <c r="K24" i="2"/>
  <c r="K30" i="2"/>
  <c r="K32" i="2"/>
  <c r="K47" i="2"/>
  <c r="I51" i="2"/>
  <c r="K49" i="2"/>
  <c r="K56" i="2"/>
  <c r="K12" i="2"/>
  <c r="K17" i="2"/>
  <c r="I13" i="2"/>
  <c r="I10" i="2"/>
  <c r="K52" i="2"/>
  <c r="K54" i="2"/>
  <c r="I50" i="2"/>
  <c r="K25" i="2"/>
  <c r="I16" i="2"/>
  <c r="I46" i="2"/>
  <c r="K27" i="2"/>
  <c r="K26" i="2"/>
</calcChain>
</file>

<file path=xl/sharedStrings.xml><?xml version="1.0" encoding="utf-8"?>
<sst xmlns="http://schemas.openxmlformats.org/spreadsheetml/2006/main" count="92" uniqueCount="92">
  <si>
    <t>Név</t>
  </si>
  <si>
    <t>félév</t>
  </si>
  <si>
    <t>jegy</t>
  </si>
  <si>
    <t>vizsga</t>
  </si>
  <si>
    <t>k</t>
  </si>
  <si>
    <t>össz</t>
  </si>
  <si>
    <t>h</t>
  </si>
  <si>
    <t>zh</t>
  </si>
  <si>
    <t>megajánlott</t>
  </si>
  <si>
    <t>1. házi</t>
  </si>
  <si>
    <t>2. házi</t>
  </si>
  <si>
    <t>3. házi</t>
  </si>
  <si>
    <t>Frissítve: 2020.11.11</t>
  </si>
  <si>
    <t>Albert-Huszár Endre</t>
  </si>
  <si>
    <t>Antalics Márk</t>
  </si>
  <si>
    <t>Bagyinszki Bence József</t>
  </si>
  <si>
    <t>Bakos Tamás</t>
  </si>
  <si>
    <t>Bartos Dóra</t>
  </si>
  <si>
    <t>Benyóczki Szilvia</t>
  </si>
  <si>
    <t>Bese Dániel</t>
  </si>
  <si>
    <t>Bordás Bence</t>
  </si>
  <si>
    <t>Boros Norbert</t>
  </si>
  <si>
    <t>Csiki Gergely Róbert</t>
  </si>
  <si>
    <t>Czimmer Gergely</t>
  </si>
  <si>
    <t>Danó Dániel</t>
  </si>
  <si>
    <t>Dely Márton László</t>
  </si>
  <si>
    <t>Deme Bálint Zoltán</t>
  </si>
  <si>
    <t>Fábián Roland</t>
  </si>
  <si>
    <t>Farkas Gergő László</t>
  </si>
  <si>
    <t>Fejős Dániel</t>
  </si>
  <si>
    <t>Fulmer Máté</t>
  </si>
  <si>
    <t>Gál Balázs</t>
  </si>
  <si>
    <t>Gáti Anna Zita</t>
  </si>
  <si>
    <t>Gerbovics Máté</t>
  </si>
  <si>
    <t>Gligor Dávid</t>
  </si>
  <si>
    <t>Grósz Máté Dániel</t>
  </si>
  <si>
    <t>György Edvárd</t>
  </si>
  <si>
    <t>György Levente</t>
  </si>
  <si>
    <t>Hermann Péter</t>
  </si>
  <si>
    <t>Horváth Dávid</t>
  </si>
  <si>
    <t>Ivancsics Roland Péter</t>
  </si>
  <si>
    <t>Jancsó Marina</t>
  </si>
  <si>
    <t>Juhász Márton</t>
  </si>
  <si>
    <t>Kapin Miklós Nándor</t>
  </si>
  <si>
    <t>Karbovánecz Roland János</t>
  </si>
  <si>
    <t>Kecskés Áron</t>
  </si>
  <si>
    <t>Kerekes Soma</t>
  </si>
  <si>
    <t>Kis Attila</t>
  </si>
  <si>
    <t>Koltai Gergely Zoltán</t>
  </si>
  <si>
    <t>Konti Maximilián Dominik</t>
  </si>
  <si>
    <t>Kovács Gábor</t>
  </si>
  <si>
    <t>Kötél István Viktor</t>
  </si>
  <si>
    <t>Labutyin Máté</t>
  </si>
  <si>
    <t>Lantos Gothárd Tamás</t>
  </si>
  <si>
    <t>László Norbert</t>
  </si>
  <si>
    <t>Lovász Bence</t>
  </si>
  <si>
    <t>Magyar Martin</t>
  </si>
  <si>
    <t>Martinek Richárd</t>
  </si>
  <si>
    <t>Megyesi Gábor</t>
  </si>
  <si>
    <t>Milicz Ádám Bendegúz</t>
  </si>
  <si>
    <t>Murguly Máté Endre</t>
  </si>
  <si>
    <t>Nagy Márk</t>
  </si>
  <si>
    <t>Nemes Bendegúz</t>
  </si>
  <si>
    <t>Nyics Norbert</t>
  </si>
  <si>
    <t>Orlik Richárd Mátyás</t>
  </si>
  <si>
    <t>Pegán Ádám</t>
  </si>
  <si>
    <t>Pieber Tamás</t>
  </si>
  <si>
    <t>Polereczki Flórián</t>
  </si>
  <si>
    <t>Polgár Dániel</t>
  </si>
  <si>
    <t>Povinger Norbert</t>
  </si>
  <si>
    <t>Práth Bence</t>
  </si>
  <si>
    <t>Puskás Balázs Zoltán</t>
  </si>
  <si>
    <t>Répás Péter</t>
  </si>
  <si>
    <t>Rippert Ágnes</t>
  </si>
  <si>
    <t>Rózsa Richárd Zsolt</t>
  </si>
  <si>
    <t>Sándor Hunor</t>
  </si>
  <si>
    <t>Schmidt Boglárka</t>
  </si>
  <si>
    <t>Simon István Péter</t>
  </si>
  <si>
    <t>Sogrik Balázs</t>
  </si>
  <si>
    <t>Sónyák Réka</t>
  </si>
  <si>
    <t>Sóvágó Mihály</t>
  </si>
  <si>
    <t>Süle Benjámin</t>
  </si>
  <si>
    <t>Szakács Bence</t>
  </si>
  <si>
    <t>Szalontai Attila</t>
  </si>
  <si>
    <t>Tóth Bertalan</t>
  </si>
  <si>
    <t>Tóth Márton</t>
  </si>
  <si>
    <t>Turai Márk Tamás</t>
  </si>
  <si>
    <t>Vajda Patrik</t>
  </si>
  <si>
    <t>Varga Amadé Máté</t>
  </si>
  <si>
    <t>Vetter Ádám</t>
  </si>
  <si>
    <t>Zoboki Dávid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</si>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</sst>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>
      <alignment vertical="top"/>
    </xf>
    <xf numFmtId="0" fontId="3" fillId="0" borderId="0" xfId="0" applyFont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3" xfId="0" applyNumberForma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49" fontId="3" fillId="0" borderId="11" xfId="0" applyNumberFormat="1" applyFont="1" applyBorder="1" applyAlignment="1">
      <alignment horizontal="center" vertical="top"/>
    </xf>
    <xf numFmtId="49" fontId="0" fillId="0" borderId="11" xfId="0" applyNumberForma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tabSelected="1" zoomScaleNormal="100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L11" sqref="L11"/>
    </sheetView>
  </sheetViews>
  <sheetFormatPr defaultRowHeight="13.2" x14ac:dyDescent="0.25"/>
  <cols>
    <col min="1" max="1" width="22.33203125" customWidth="1"/>
    <col min="2" max="2" width="6.5546875" style="2" bestFit="1" customWidth="1"/>
    <col min="3" max="3" width="6.5546875" style="4" bestFit="1" customWidth="1"/>
    <col min="4" max="4" width="6.44140625" style="4" customWidth="1"/>
    <col min="5" max="5" width="8" style="4" hidden="1" customWidth="1"/>
    <col min="6" max="6" width="9.6640625" style="4" hidden="1" customWidth="1"/>
    <col min="7" max="7" width="11.44140625" style="4" hidden="1" customWidth="1"/>
    <col min="8" max="8" width="0.21875" style="9" customWidth="1"/>
    <col min="9" max="10" width="6.6640625" style="9" hidden="1" customWidth="1"/>
    <col min="11" max="11" width="11.21875" style="9" hidden="1" customWidth="1"/>
    <col min="12" max="12" width="4.88671875" style="10" customWidth="1"/>
    <col min="13" max="13" width="2.88671875" customWidth="1"/>
    <col min="14" max="14" width="31" customWidth="1"/>
  </cols>
  <sheetData>
    <row r="1" spans="1:28" s="17" customFormat="1" ht="27.75" customHeight="1" thickTop="1" x14ac:dyDescent="0.25">
      <c r="A1" s="24" t="s">
        <v>0</v>
      </c>
      <c r="B1" s="25" t="s">
        <v>9</v>
      </c>
      <c r="C1" s="25" t="s">
        <v>10</v>
      </c>
      <c r="D1" s="25" t="s">
        <v>11</v>
      </c>
      <c r="E1" s="26" t="s">
        <v>6</v>
      </c>
      <c r="F1" s="26" t="s">
        <v>7</v>
      </c>
      <c r="G1" s="26" t="s">
        <v>4</v>
      </c>
      <c r="H1" s="27" t="s">
        <v>1</v>
      </c>
      <c r="I1" s="27" t="s">
        <v>8</v>
      </c>
      <c r="J1" s="27" t="s">
        <v>3</v>
      </c>
      <c r="K1" s="27" t="s">
        <v>5</v>
      </c>
      <c r="L1" s="28" t="s">
        <v>2</v>
      </c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8" s="23" customFormat="1" ht="12.75" customHeight="1" x14ac:dyDescent="0.25">
      <c r="A2" s="40" t="s">
        <v>13</v>
      </c>
      <c r="B2" s="36"/>
      <c r="C2" s="36"/>
      <c r="D2" s="36"/>
      <c r="E2" s="37"/>
      <c r="F2" s="37"/>
      <c r="G2" s="37"/>
      <c r="H2" s="38"/>
      <c r="I2" s="38"/>
      <c r="J2" s="38"/>
      <c r="K2" s="38"/>
      <c r="L2" s="39"/>
      <c r="M2" s="22"/>
    </row>
    <row r="3" spans="1:28" ht="12.75" customHeight="1" x14ac:dyDescent="0.25">
      <c r="A3" s="29" t="s">
        <v>14</v>
      </c>
      <c r="B3" s="3"/>
      <c r="C3" s="3"/>
      <c r="D3" s="3">
        <v>4</v>
      </c>
      <c r="E3" s="3"/>
      <c r="F3" s="6"/>
      <c r="G3" s="6"/>
      <c r="H3" s="6" t="str">
        <f t="shared" ref="H3:H34" si="0">IF(AND(D3&gt;11,D3&lt;99,E3&gt;16,F3&gt;25,F3&lt;99),D3+E3+F3,"")</f>
        <v/>
      </c>
      <c r="I3" s="6" t="str">
        <f t="shared" ref="I3:I34" si="1">IF(AND(H3&lt;200,F3&gt;=37,F3&lt;200),IF(H3&gt;=88,5,IF(H3&gt;=75,4,"-")),"")</f>
        <v/>
      </c>
      <c r="J3" s="6"/>
      <c r="K3" s="6" t="str">
        <f t="shared" ref="K3:K18" si="2">+IF(AND(AND(H3&gt;25,H3&lt;101),J3&gt;25),(J3+H3), "")</f>
        <v/>
      </c>
      <c r="L3" s="14" t="str">
        <f>IF(K3&lt;200,IF(K3&gt;=88,5,IF(K3&gt;=75,4,IF(K3&gt;=62,3,IF(K3&gt;=51,2,"")))),"")</f>
        <v/>
      </c>
      <c r="M3" s="11"/>
      <c r="N3" s="12" t="s">
        <v>12</v>
      </c>
    </row>
    <row r="4" spans="1:28" x14ac:dyDescent="0.25">
      <c r="A4" s="29" t="s">
        <v>15</v>
      </c>
      <c r="B4" s="15"/>
      <c r="C4" s="3"/>
      <c r="D4" s="3">
        <v>5</v>
      </c>
      <c r="E4" s="3"/>
      <c r="F4" s="3"/>
      <c r="G4" s="3"/>
      <c r="H4" s="6" t="str">
        <f t="shared" si="0"/>
        <v/>
      </c>
      <c r="I4" s="6" t="str">
        <f t="shared" si="1"/>
        <v/>
      </c>
      <c r="J4" s="16"/>
      <c r="K4" s="6" t="str">
        <f t="shared" si="2"/>
        <v/>
      </c>
      <c r="L4" s="14"/>
      <c r="N4" s="5"/>
    </row>
    <row r="5" spans="1:28" ht="12.75" customHeight="1" x14ac:dyDescent="0.25">
      <c r="A5" s="29" t="s">
        <v>16</v>
      </c>
      <c r="B5" s="3"/>
      <c r="C5" s="7"/>
      <c r="D5" s="7"/>
      <c r="E5" s="7"/>
      <c r="F5" s="3"/>
      <c r="G5" s="3"/>
      <c r="H5" s="6" t="str">
        <f t="shared" si="0"/>
        <v/>
      </c>
      <c r="I5" s="6" t="str">
        <f t="shared" si="1"/>
        <v/>
      </c>
      <c r="J5" s="6"/>
      <c r="K5" s="6" t="str">
        <f t="shared" si="2"/>
        <v/>
      </c>
      <c r="L5" s="14"/>
      <c r="N5" s="18"/>
    </row>
    <row r="6" spans="1:28" ht="12.75" customHeight="1" x14ac:dyDescent="0.25">
      <c r="A6" s="29" t="s">
        <v>17</v>
      </c>
      <c r="B6" s="3">
        <v>4</v>
      </c>
      <c r="C6" s="3"/>
      <c r="D6" s="3">
        <v>5</v>
      </c>
      <c r="E6" s="3"/>
      <c r="F6" s="19"/>
      <c r="G6" s="3"/>
      <c r="H6" s="6" t="str">
        <f t="shared" si="0"/>
        <v/>
      </c>
      <c r="I6" s="6" t="str">
        <f t="shared" si="1"/>
        <v/>
      </c>
      <c r="J6" s="16"/>
      <c r="K6" s="6" t="str">
        <f t="shared" si="2"/>
        <v/>
      </c>
      <c r="L6" s="14"/>
    </row>
    <row r="7" spans="1:28" ht="12.75" customHeight="1" x14ac:dyDescent="0.25">
      <c r="A7" s="29" t="s">
        <v>18</v>
      </c>
      <c r="B7" s="15">
        <v>5</v>
      </c>
      <c r="C7" s="3"/>
      <c r="D7" s="3">
        <v>5</v>
      </c>
      <c r="E7" s="3"/>
      <c r="F7" s="19"/>
      <c r="G7" s="3"/>
      <c r="H7" s="6" t="str">
        <f t="shared" si="0"/>
        <v/>
      </c>
      <c r="I7" s="6" t="str">
        <f t="shared" si="1"/>
        <v/>
      </c>
      <c r="J7" s="6"/>
      <c r="K7" s="6" t="str">
        <f t="shared" si="2"/>
        <v/>
      </c>
      <c r="L7" s="14">
        <v>5</v>
      </c>
    </row>
    <row r="8" spans="1:28" ht="12.75" customHeight="1" x14ac:dyDescent="0.25">
      <c r="A8" s="29" t="s">
        <v>19</v>
      </c>
      <c r="B8" s="3"/>
      <c r="C8" s="3"/>
      <c r="D8" s="3">
        <v>4</v>
      </c>
      <c r="E8" s="3"/>
      <c r="F8" s="20"/>
      <c r="G8" s="6"/>
      <c r="H8" s="6" t="str">
        <f t="shared" si="0"/>
        <v/>
      </c>
      <c r="I8" s="6" t="str">
        <f t="shared" si="1"/>
        <v/>
      </c>
      <c r="J8" s="6"/>
      <c r="K8" s="6" t="str">
        <f t="shared" si="2"/>
        <v/>
      </c>
      <c r="L8" s="14"/>
      <c r="N8" s="44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ht="12.75" customHeight="1" x14ac:dyDescent="0.25">
      <c r="A9" s="29" t="s">
        <v>20</v>
      </c>
      <c r="B9" s="3">
        <v>5</v>
      </c>
      <c r="C9" s="3"/>
      <c r="D9" s="3">
        <v>5</v>
      </c>
      <c r="E9" s="3"/>
      <c r="F9" s="19"/>
      <c r="G9" s="3"/>
      <c r="H9" s="6" t="str">
        <f t="shared" si="0"/>
        <v/>
      </c>
      <c r="I9" s="6" t="str">
        <f t="shared" si="1"/>
        <v/>
      </c>
      <c r="J9" s="6"/>
      <c r="K9" s="6" t="str">
        <f t="shared" si="2"/>
        <v/>
      </c>
      <c r="L9" s="14">
        <v>5</v>
      </c>
      <c r="N9" s="46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ht="12.75" customHeight="1" x14ac:dyDescent="0.25">
      <c r="A10" s="29" t="s">
        <v>21</v>
      </c>
      <c r="B10" s="3">
        <v>5</v>
      </c>
      <c r="C10" s="3"/>
      <c r="D10" s="3">
        <v>4</v>
      </c>
      <c r="E10" s="3"/>
      <c r="F10" s="19"/>
      <c r="G10" s="3"/>
      <c r="H10" s="6" t="str">
        <f t="shared" si="0"/>
        <v/>
      </c>
      <c r="I10" s="6" t="str">
        <f t="shared" si="1"/>
        <v/>
      </c>
      <c r="J10" s="6"/>
      <c r="K10" s="6" t="str">
        <f t="shared" si="2"/>
        <v/>
      </c>
      <c r="L10" s="14">
        <v>5</v>
      </c>
      <c r="N10" s="46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ht="12.75" customHeight="1" x14ac:dyDescent="0.25">
      <c r="A11" s="29" t="s">
        <v>22</v>
      </c>
      <c r="B11" s="15"/>
      <c r="C11" s="3"/>
      <c r="D11" s="3"/>
      <c r="E11" s="3"/>
      <c r="F11" s="19"/>
      <c r="G11" s="3"/>
      <c r="H11" s="6" t="str">
        <f t="shared" si="0"/>
        <v/>
      </c>
      <c r="I11" s="6" t="str">
        <f t="shared" si="1"/>
        <v/>
      </c>
      <c r="J11" s="16"/>
      <c r="K11" s="6" t="str">
        <f t="shared" si="2"/>
        <v/>
      </c>
      <c r="L11" s="14"/>
      <c r="N11" s="46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ht="12.75" customHeight="1" x14ac:dyDescent="0.25">
      <c r="A12" s="29" t="s">
        <v>23</v>
      </c>
      <c r="B12" s="15">
        <v>5</v>
      </c>
      <c r="C12" s="3"/>
      <c r="D12" s="3">
        <v>5</v>
      </c>
      <c r="E12" s="3"/>
      <c r="F12" s="20"/>
      <c r="G12" s="6"/>
      <c r="H12" s="6" t="str">
        <f t="shared" si="0"/>
        <v/>
      </c>
      <c r="I12" s="6" t="str">
        <f t="shared" si="1"/>
        <v/>
      </c>
      <c r="J12" s="16"/>
      <c r="K12" s="6" t="str">
        <f t="shared" si="2"/>
        <v/>
      </c>
      <c r="L12" s="14">
        <v>5</v>
      </c>
      <c r="N12" s="44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x14ac:dyDescent="0.25">
      <c r="A13" s="29" t="s">
        <v>24</v>
      </c>
      <c r="B13" s="3"/>
      <c r="C13" s="3"/>
      <c r="D13" s="3"/>
      <c r="E13" s="3"/>
      <c r="F13" s="19"/>
      <c r="G13" s="3"/>
      <c r="H13" s="6" t="str">
        <f t="shared" si="0"/>
        <v/>
      </c>
      <c r="I13" s="6" t="str">
        <f t="shared" si="1"/>
        <v/>
      </c>
      <c r="J13" s="6"/>
      <c r="K13" s="6" t="str">
        <f t="shared" si="2"/>
        <v/>
      </c>
      <c r="L13" s="14"/>
      <c r="N13" s="44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x14ac:dyDescent="0.25">
      <c r="A14" s="29" t="s">
        <v>25</v>
      </c>
      <c r="B14" s="3"/>
      <c r="C14" s="3"/>
      <c r="D14" s="3"/>
      <c r="E14" s="3"/>
      <c r="F14" s="20"/>
      <c r="G14" s="21"/>
      <c r="H14" s="6" t="str">
        <f t="shared" si="0"/>
        <v/>
      </c>
      <c r="I14" s="6" t="str">
        <f t="shared" si="1"/>
        <v/>
      </c>
      <c r="J14" s="16"/>
      <c r="K14" s="6" t="str">
        <f t="shared" si="2"/>
        <v/>
      </c>
      <c r="L14" s="14"/>
      <c r="N14" s="44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x14ac:dyDescent="0.25">
      <c r="A15" s="29" t="s">
        <v>26</v>
      </c>
      <c r="B15" s="15"/>
      <c r="C15" s="3"/>
      <c r="D15" s="3"/>
      <c r="E15" s="3"/>
      <c r="F15" s="20"/>
      <c r="G15" s="6"/>
      <c r="H15" s="6" t="str">
        <f t="shared" si="0"/>
        <v/>
      </c>
      <c r="I15" s="6" t="str">
        <f t="shared" si="1"/>
        <v/>
      </c>
      <c r="J15" s="16"/>
      <c r="K15" s="6" t="str">
        <f t="shared" si="2"/>
        <v/>
      </c>
      <c r="L15" s="14"/>
      <c r="N15" s="44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x14ac:dyDescent="0.25">
      <c r="A16" s="29" t="s">
        <v>27</v>
      </c>
      <c r="B16" s="15">
        <v>5</v>
      </c>
      <c r="C16" s="3"/>
      <c r="D16" s="3">
        <v>5</v>
      </c>
      <c r="E16" s="3"/>
      <c r="F16" s="19"/>
      <c r="G16" s="3"/>
      <c r="H16" s="6" t="str">
        <f t="shared" si="0"/>
        <v/>
      </c>
      <c r="I16" s="6" t="str">
        <f t="shared" si="1"/>
        <v/>
      </c>
      <c r="J16" s="6"/>
      <c r="K16" s="6" t="str">
        <f t="shared" si="2"/>
        <v/>
      </c>
      <c r="L16" s="14"/>
      <c r="O16" s="1"/>
      <c r="P16" s="1"/>
    </row>
    <row r="17" spans="1:16" x14ac:dyDescent="0.25">
      <c r="A17" s="29" t="s">
        <v>28</v>
      </c>
      <c r="B17" s="3"/>
      <c r="C17" s="3"/>
      <c r="D17" s="3"/>
      <c r="E17" s="3"/>
      <c r="F17" s="20"/>
      <c r="G17" s="6"/>
      <c r="H17" s="6" t="str">
        <f t="shared" si="0"/>
        <v/>
      </c>
      <c r="I17" s="6" t="str">
        <f t="shared" si="1"/>
        <v/>
      </c>
      <c r="J17" s="6"/>
      <c r="K17" s="6" t="str">
        <f t="shared" si="2"/>
        <v/>
      </c>
      <c r="L17" s="14"/>
      <c r="O17" s="1"/>
      <c r="P17" s="1"/>
    </row>
    <row r="18" spans="1:16" x14ac:dyDescent="0.25">
      <c r="A18" s="29" t="s">
        <v>29</v>
      </c>
      <c r="B18" s="3"/>
      <c r="C18" s="3"/>
      <c r="D18" s="3"/>
      <c r="E18" s="3"/>
      <c r="F18" s="19"/>
      <c r="G18" s="3"/>
      <c r="H18" s="6" t="str">
        <f t="shared" si="0"/>
        <v/>
      </c>
      <c r="I18" s="6" t="str">
        <f t="shared" si="1"/>
        <v/>
      </c>
      <c r="J18" s="16"/>
      <c r="K18" s="6" t="str">
        <f t="shared" si="2"/>
        <v/>
      </c>
      <c r="L18" s="14"/>
      <c r="O18" s="1"/>
      <c r="P18" s="1"/>
    </row>
    <row r="19" spans="1:16" ht="12.75" customHeight="1" x14ac:dyDescent="0.25">
      <c r="A19" s="29" t="s">
        <v>30</v>
      </c>
      <c r="B19" s="3"/>
      <c r="C19" s="3"/>
      <c r="D19" s="3">
        <v>5</v>
      </c>
      <c r="E19" s="3"/>
      <c r="F19" s="19"/>
      <c r="G19" s="3"/>
      <c r="H19" s="6" t="str">
        <f t="shared" si="0"/>
        <v/>
      </c>
      <c r="I19" s="6" t="str">
        <f t="shared" si="1"/>
        <v/>
      </c>
      <c r="J19" s="6"/>
      <c r="K19" s="6"/>
      <c r="L19" s="14"/>
      <c r="M19" s="1"/>
      <c r="N19" s="1"/>
      <c r="O19" s="1"/>
    </row>
    <row r="20" spans="1:16" x14ac:dyDescent="0.25">
      <c r="A20" s="29" t="s">
        <v>31</v>
      </c>
      <c r="B20" s="3"/>
      <c r="C20" s="3"/>
      <c r="D20" s="3">
        <v>5</v>
      </c>
      <c r="E20" s="3"/>
      <c r="F20" s="19"/>
      <c r="G20" s="3"/>
      <c r="H20" s="6" t="str">
        <f t="shared" si="0"/>
        <v/>
      </c>
      <c r="I20" s="6" t="str">
        <f t="shared" si="1"/>
        <v/>
      </c>
      <c r="J20" s="16"/>
      <c r="K20" s="6" t="str">
        <f t="shared" ref="K20:K57" si="3">+IF(AND(AND(H20&gt;25,H20&lt;101),J20&gt;25),(J20+H20), "")</f>
        <v/>
      </c>
      <c r="L20" s="14"/>
      <c r="O20" s="1"/>
      <c r="P20" s="1"/>
    </row>
    <row r="21" spans="1:16" x14ac:dyDescent="0.25">
      <c r="A21" s="29" t="s">
        <v>32</v>
      </c>
      <c r="B21" s="3"/>
      <c r="C21" s="3"/>
      <c r="D21" s="3">
        <v>5</v>
      </c>
      <c r="E21" s="3"/>
      <c r="F21" s="19"/>
      <c r="G21" s="3"/>
      <c r="H21" s="6" t="str">
        <f t="shared" si="0"/>
        <v/>
      </c>
      <c r="I21" s="6" t="str">
        <f t="shared" si="1"/>
        <v/>
      </c>
      <c r="J21" s="6"/>
      <c r="K21" s="6" t="str">
        <f t="shared" si="3"/>
        <v/>
      </c>
      <c r="L21" s="14"/>
      <c r="N21" s="5"/>
      <c r="O21" s="1"/>
      <c r="P21" s="1"/>
    </row>
    <row r="22" spans="1:16" x14ac:dyDescent="0.25">
      <c r="A22" s="29" t="s">
        <v>33</v>
      </c>
      <c r="B22" s="3"/>
      <c r="C22" s="3"/>
      <c r="D22" s="3"/>
      <c r="E22" s="3"/>
      <c r="F22" s="20"/>
      <c r="G22" s="6"/>
      <c r="H22" s="6" t="str">
        <f t="shared" si="0"/>
        <v/>
      </c>
      <c r="I22" s="6" t="str">
        <f t="shared" si="1"/>
        <v/>
      </c>
      <c r="J22" s="16"/>
      <c r="K22" s="6" t="str">
        <f t="shared" si="3"/>
        <v/>
      </c>
      <c r="L22" s="14"/>
      <c r="N22" s="8"/>
      <c r="O22" s="1"/>
      <c r="P22" s="1"/>
    </row>
    <row r="23" spans="1:16" ht="12.75" customHeight="1" x14ac:dyDescent="0.25">
      <c r="A23" s="29" t="s">
        <v>34</v>
      </c>
      <c r="B23" s="3"/>
      <c r="C23" s="7"/>
      <c r="D23" s="3">
        <v>5</v>
      </c>
      <c r="E23" s="3"/>
      <c r="F23" s="19"/>
      <c r="G23" s="3"/>
      <c r="H23" s="6" t="str">
        <f t="shared" si="0"/>
        <v/>
      </c>
      <c r="I23" s="6" t="str">
        <f t="shared" si="1"/>
        <v/>
      </c>
      <c r="J23" s="16"/>
      <c r="K23" s="6" t="str">
        <f t="shared" si="3"/>
        <v/>
      </c>
      <c r="L23" s="14"/>
      <c r="N23" s="13"/>
      <c r="O23" s="1"/>
      <c r="P23" s="1"/>
    </row>
    <row r="24" spans="1:16" x14ac:dyDescent="0.25">
      <c r="A24" s="29" t="s">
        <v>35</v>
      </c>
      <c r="B24" s="15"/>
      <c r="C24" s="3"/>
      <c r="D24" s="3">
        <v>5</v>
      </c>
      <c r="E24" s="3"/>
      <c r="F24" s="20"/>
      <c r="G24" s="6"/>
      <c r="H24" s="6" t="str">
        <f t="shared" si="0"/>
        <v/>
      </c>
      <c r="I24" s="6" t="str">
        <f t="shared" si="1"/>
        <v/>
      </c>
      <c r="J24" s="6"/>
      <c r="K24" s="6" t="str">
        <f t="shared" si="3"/>
        <v/>
      </c>
      <c r="L24" s="14"/>
      <c r="P24" s="1"/>
    </row>
    <row r="25" spans="1:16" x14ac:dyDescent="0.25">
      <c r="A25" s="29" t="s">
        <v>36</v>
      </c>
      <c r="B25" s="15"/>
      <c r="C25" s="3"/>
      <c r="D25" s="3">
        <v>4</v>
      </c>
      <c r="E25" s="3"/>
      <c r="F25" s="19"/>
      <c r="G25" s="3"/>
      <c r="H25" s="6" t="str">
        <f t="shared" si="0"/>
        <v/>
      </c>
      <c r="I25" s="6" t="str">
        <f t="shared" si="1"/>
        <v/>
      </c>
      <c r="J25" s="6"/>
      <c r="K25" s="6" t="str">
        <f t="shared" si="3"/>
        <v/>
      </c>
      <c r="L25" s="14"/>
      <c r="P25" s="1"/>
    </row>
    <row r="26" spans="1:16" x14ac:dyDescent="0.25">
      <c r="A26" s="29" t="s">
        <v>37</v>
      </c>
      <c r="B26" s="15"/>
      <c r="C26" s="3"/>
      <c r="D26" s="7"/>
      <c r="E26" s="7"/>
      <c r="F26" s="19"/>
      <c r="G26" s="3"/>
      <c r="H26" s="6" t="str">
        <f t="shared" si="0"/>
        <v/>
      </c>
      <c r="I26" s="6" t="str">
        <f t="shared" si="1"/>
        <v/>
      </c>
      <c r="J26" s="6"/>
      <c r="K26" s="6" t="str">
        <f t="shared" si="3"/>
        <v/>
      </c>
      <c r="L26" s="14"/>
      <c r="O26" s="1"/>
      <c r="P26" s="1"/>
    </row>
    <row r="27" spans="1:16" ht="12.75" customHeight="1" x14ac:dyDescent="0.25">
      <c r="A27" s="29" t="s">
        <v>38</v>
      </c>
      <c r="B27" s="15">
        <v>5</v>
      </c>
      <c r="C27" s="3"/>
      <c r="D27" s="3">
        <v>5</v>
      </c>
      <c r="E27" s="3"/>
      <c r="F27" s="19"/>
      <c r="G27" s="3"/>
      <c r="H27" s="6" t="str">
        <f t="shared" si="0"/>
        <v/>
      </c>
      <c r="I27" s="6" t="str">
        <f t="shared" si="1"/>
        <v/>
      </c>
      <c r="J27" s="6"/>
      <c r="K27" s="6" t="str">
        <f t="shared" si="3"/>
        <v/>
      </c>
      <c r="L27" s="14">
        <v>5</v>
      </c>
      <c r="O27" s="1"/>
      <c r="P27" s="1"/>
    </row>
    <row r="28" spans="1:16" x14ac:dyDescent="0.25">
      <c r="A28" s="29" t="s">
        <v>39</v>
      </c>
      <c r="B28" s="3">
        <v>4</v>
      </c>
      <c r="C28" s="3"/>
      <c r="D28" s="3">
        <v>5</v>
      </c>
      <c r="E28" s="3"/>
      <c r="F28" s="20"/>
      <c r="G28" s="6"/>
      <c r="H28" s="6" t="str">
        <f t="shared" si="0"/>
        <v/>
      </c>
      <c r="I28" s="6" t="str">
        <f t="shared" si="1"/>
        <v/>
      </c>
      <c r="J28" s="6"/>
      <c r="K28" s="6" t="str">
        <f t="shared" si="3"/>
        <v/>
      </c>
      <c r="L28" s="14">
        <v>5</v>
      </c>
      <c r="O28" s="1"/>
      <c r="P28" s="1"/>
    </row>
    <row r="29" spans="1:16" x14ac:dyDescent="0.25">
      <c r="A29" s="29" t="s">
        <v>40</v>
      </c>
      <c r="B29" s="3"/>
      <c r="C29" s="3"/>
      <c r="D29" s="3"/>
      <c r="E29" s="3"/>
      <c r="F29" s="19"/>
      <c r="G29" s="3"/>
      <c r="H29" s="6" t="str">
        <f t="shared" si="0"/>
        <v/>
      </c>
      <c r="I29" s="6" t="str">
        <f t="shared" si="1"/>
        <v/>
      </c>
      <c r="J29" s="16"/>
      <c r="K29" s="6" t="str">
        <f t="shared" si="3"/>
        <v/>
      </c>
      <c r="L29" s="14"/>
      <c r="O29" s="1"/>
      <c r="P29" s="1"/>
    </row>
    <row r="30" spans="1:16" x14ac:dyDescent="0.25">
      <c r="A30" s="29" t="s">
        <v>41</v>
      </c>
      <c r="B30" s="15"/>
      <c r="C30" s="3"/>
      <c r="D30" s="3"/>
      <c r="E30" s="3"/>
      <c r="F30" s="20"/>
      <c r="G30" s="6"/>
      <c r="H30" s="6" t="str">
        <f t="shared" si="0"/>
        <v/>
      </c>
      <c r="I30" s="6" t="str">
        <f t="shared" si="1"/>
        <v/>
      </c>
      <c r="J30" s="6"/>
      <c r="K30" s="6" t="str">
        <f t="shared" si="3"/>
        <v/>
      </c>
      <c r="L30" s="14"/>
      <c r="O30" s="1"/>
      <c r="P30" s="1"/>
    </row>
    <row r="31" spans="1:16" x14ac:dyDescent="0.25">
      <c r="A31" s="29" t="s">
        <v>42</v>
      </c>
      <c r="B31" s="3"/>
      <c r="C31" s="3"/>
      <c r="D31" s="3"/>
      <c r="E31" s="3"/>
      <c r="F31" s="19"/>
      <c r="G31" s="3"/>
      <c r="H31" s="6" t="str">
        <f t="shared" si="0"/>
        <v/>
      </c>
      <c r="I31" s="6" t="str">
        <f t="shared" si="1"/>
        <v/>
      </c>
      <c r="J31" s="6"/>
      <c r="K31" s="6" t="str">
        <f t="shared" si="3"/>
        <v/>
      </c>
      <c r="L31" s="14"/>
      <c r="O31" s="1"/>
      <c r="P31" s="1"/>
    </row>
    <row r="32" spans="1:16" x14ac:dyDescent="0.25">
      <c r="A32" s="29" t="s">
        <v>43</v>
      </c>
      <c r="B32" s="3"/>
      <c r="C32" s="7"/>
      <c r="D32" s="3"/>
      <c r="E32" s="3"/>
      <c r="F32" s="20"/>
      <c r="G32" s="6"/>
      <c r="H32" s="6" t="str">
        <f t="shared" si="0"/>
        <v/>
      </c>
      <c r="I32" s="6" t="str">
        <f t="shared" si="1"/>
        <v/>
      </c>
      <c r="J32" s="6"/>
      <c r="K32" s="6" t="str">
        <f t="shared" si="3"/>
        <v/>
      </c>
      <c r="L32" s="14"/>
      <c r="O32" s="1"/>
      <c r="P32" s="1"/>
    </row>
    <row r="33" spans="1:16" x14ac:dyDescent="0.25">
      <c r="A33" s="29" t="s">
        <v>44</v>
      </c>
      <c r="B33" s="3"/>
      <c r="C33" s="3"/>
      <c r="D33" s="3"/>
      <c r="E33" s="3"/>
      <c r="F33" s="19"/>
      <c r="G33" s="3"/>
      <c r="H33" s="6" t="str">
        <f t="shared" si="0"/>
        <v/>
      </c>
      <c r="I33" s="6" t="str">
        <f t="shared" si="1"/>
        <v/>
      </c>
      <c r="J33" s="6"/>
      <c r="K33" s="6" t="str">
        <f t="shared" si="3"/>
        <v/>
      </c>
      <c r="L33" s="14"/>
      <c r="O33" s="1"/>
      <c r="P33" s="1"/>
    </row>
    <row r="34" spans="1:16" x14ac:dyDescent="0.25">
      <c r="A34" s="29" t="s">
        <v>45</v>
      </c>
      <c r="B34" s="15">
        <v>4</v>
      </c>
      <c r="C34" s="3">
        <v>5</v>
      </c>
      <c r="D34" s="3"/>
      <c r="E34" s="3"/>
      <c r="F34" s="19"/>
      <c r="G34" s="3"/>
      <c r="H34" s="6" t="str">
        <f t="shared" si="0"/>
        <v/>
      </c>
      <c r="I34" s="6" t="str">
        <f t="shared" si="1"/>
        <v/>
      </c>
      <c r="J34" s="6"/>
      <c r="K34" s="6"/>
      <c r="L34" s="14">
        <v>5</v>
      </c>
      <c r="O34" s="1"/>
      <c r="P34" s="1"/>
    </row>
    <row r="35" spans="1:16" x14ac:dyDescent="0.25">
      <c r="A35" s="29" t="s">
        <v>46</v>
      </c>
      <c r="B35" s="3"/>
      <c r="C35" s="3"/>
      <c r="D35" s="3"/>
      <c r="E35" s="3"/>
      <c r="F35" s="19"/>
      <c r="G35" s="3"/>
      <c r="H35" s="6" t="str">
        <f t="shared" ref="H35:H57" si="4">IF(AND(D35&gt;11,D35&lt;99,E35&gt;16,F35&gt;25,F35&lt;99),D35+E35+F35,"")</f>
        <v/>
      </c>
      <c r="I35" s="6" t="str">
        <f t="shared" ref="I35:I57" si="5">IF(AND(H35&lt;200,F35&gt;=37,F35&lt;200),IF(H35&gt;=88,5,IF(H35&gt;=75,4,"-")),"")</f>
        <v/>
      </c>
      <c r="J35" s="6"/>
      <c r="K35" s="6" t="str">
        <f t="shared" si="3"/>
        <v/>
      </c>
      <c r="L35" s="14"/>
      <c r="O35" s="1"/>
      <c r="P35" s="1"/>
    </row>
    <row r="36" spans="1:16" x14ac:dyDescent="0.25">
      <c r="A36" s="35" t="s">
        <v>47</v>
      </c>
      <c r="B36" s="15"/>
      <c r="C36" s="3"/>
      <c r="D36" s="7"/>
      <c r="E36" s="7"/>
      <c r="F36" s="19"/>
      <c r="G36" s="3"/>
      <c r="H36" s="6" t="str">
        <f t="shared" si="4"/>
        <v/>
      </c>
      <c r="I36" s="6" t="str">
        <f t="shared" si="5"/>
        <v/>
      </c>
      <c r="J36" s="16"/>
      <c r="K36" s="6" t="str">
        <f t="shared" si="3"/>
        <v/>
      </c>
      <c r="L36" s="14"/>
      <c r="N36" s="1"/>
      <c r="O36" s="1"/>
      <c r="P36" s="1"/>
    </row>
    <row r="37" spans="1:16" ht="12.75" customHeight="1" x14ac:dyDescent="0.25">
      <c r="A37" s="29" t="s">
        <v>48</v>
      </c>
      <c r="B37" s="15"/>
      <c r="C37" s="3"/>
      <c r="D37" s="3"/>
      <c r="E37" s="3"/>
      <c r="F37" s="19"/>
      <c r="G37" s="3"/>
      <c r="H37" s="6" t="str">
        <f t="shared" si="4"/>
        <v/>
      </c>
      <c r="I37" s="6" t="str">
        <f t="shared" si="5"/>
        <v/>
      </c>
      <c r="J37" s="6"/>
      <c r="K37" s="6" t="str">
        <f t="shared" si="3"/>
        <v/>
      </c>
      <c r="L37" s="14"/>
    </row>
    <row r="38" spans="1:16" x14ac:dyDescent="0.25">
      <c r="A38" s="29" t="s">
        <v>49</v>
      </c>
      <c r="B38" s="3"/>
      <c r="C38" s="3"/>
      <c r="D38" s="7"/>
      <c r="E38" s="7"/>
      <c r="F38" s="19"/>
      <c r="G38" s="3"/>
      <c r="H38" s="6" t="str">
        <f t="shared" si="4"/>
        <v/>
      </c>
      <c r="I38" s="6" t="str">
        <f t="shared" si="5"/>
        <v/>
      </c>
      <c r="J38" s="6"/>
      <c r="K38" s="6" t="str">
        <f t="shared" si="3"/>
        <v/>
      </c>
      <c r="L38" s="14"/>
    </row>
    <row r="39" spans="1:16" x14ac:dyDescent="0.25">
      <c r="A39" s="29" t="s">
        <v>50</v>
      </c>
      <c r="B39" s="3"/>
      <c r="C39" s="7"/>
      <c r="D39" s="3"/>
      <c r="E39" s="3"/>
      <c r="F39" s="19"/>
      <c r="G39" s="3"/>
      <c r="H39" s="6" t="str">
        <f t="shared" si="4"/>
        <v/>
      </c>
      <c r="I39" s="6" t="str">
        <f t="shared" si="5"/>
        <v/>
      </c>
      <c r="J39" s="16"/>
      <c r="K39" s="6" t="str">
        <f t="shared" si="3"/>
        <v/>
      </c>
      <c r="L39" s="14"/>
    </row>
    <row r="40" spans="1:16" ht="12.75" customHeight="1" x14ac:dyDescent="0.25">
      <c r="A40" s="29" t="s">
        <v>51</v>
      </c>
      <c r="B40" s="15">
        <v>4</v>
      </c>
      <c r="C40" s="3"/>
      <c r="D40" s="3">
        <v>5</v>
      </c>
      <c r="E40" s="3"/>
      <c r="F40" s="19"/>
      <c r="G40" s="3"/>
      <c r="H40" s="6" t="str">
        <f t="shared" si="4"/>
        <v/>
      </c>
      <c r="I40" s="6" t="str">
        <f t="shared" si="5"/>
        <v/>
      </c>
      <c r="J40" s="16"/>
      <c r="K40" s="6" t="str">
        <f t="shared" si="3"/>
        <v/>
      </c>
      <c r="L40" s="14">
        <v>4</v>
      </c>
    </row>
    <row r="41" spans="1:16" ht="12.75" customHeight="1" x14ac:dyDescent="0.25">
      <c r="A41" s="29" t="s">
        <v>52</v>
      </c>
      <c r="B41" s="15"/>
      <c r="C41" s="3"/>
      <c r="D41" s="3"/>
      <c r="E41" s="3"/>
      <c r="F41" s="19"/>
      <c r="G41" s="3"/>
      <c r="H41" s="6" t="str">
        <f t="shared" si="4"/>
        <v/>
      </c>
      <c r="I41" s="6" t="str">
        <f t="shared" si="5"/>
        <v/>
      </c>
      <c r="J41" s="6"/>
      <c r="K41" s="6" t="str">
        <f t="shared" si="3"/>
        <v/>
      </c>
      <c r="L41" s="14"/>
    </row>
    <row r="42" spans="1:16" x14ac:dyDescent="0.25">
      <c r="A42" s="29" t="s">
        <v>53</v>
      </c>
      <c r="B42" s="3"/>
      <c r="C42" s="3"/>
      <c r="D42" s="3"/>
      <c r="E42" s="3"/>
      <c r="F42" s="20"/>
      <c r="G42" s="6"/>
      <c r="H42" s="6" t="str">
        <f t="shared" si="4"/>
        <v/>
      </c>
      <c r="I42" s="6" t="str">
        <f t="shared" si="5"/>
        <v/>
      </c>
      <c r="J42" s="16"/>
      <c r="K42" s="6" t="str">
        <f t="shared" si="3"/>
        <v/>
      </c>
      <c r="L42" s="14"/>
    </row>
    <row r="43" spans="1:16" x14ac:dyDescent="0.25">
      <c r="A43" s="29" t="s">
        <v>54</v>
      </c>
      <c r="B43" s="15"/>
      <c r="C43" s="3"/>
      <c r="D43" s="3"/>
      <c r="E43" s="3"/>
      <c r="F43" s="19"/>
      <c r="G43" s="3"/>
      <c r="H43" s="6" t="str">
        <f t="shared" si="4"/>
        <v/>
      </c>
      <c r="I43" s="6" t="str">
        <f t="shared" si="5"/>
        <v/>
      </c>
      <c r="J43" s="6"/>
      <c r="K43" s="6" t="str">
        <f t="shared" si="3"/>
        <v/>
      </c>
      <c r="L43" s="14"/>
    </row>
    <row r="44" spans="1:16" x14ac:dyDescent="0.25">
      <c r="A44" s="29" t="s">
        <v>55</v>
      </c>
      <c r="B44" s="3">
        <v>4</v>
      </c>
      <c r="C44" s="3"/>
      <c r="D44" s="3">
        <v>5</v>
      </c>
      <c r="E44" s="3"/>
      <c r="F44" s="20"/>
      <c r="G44" s="6"/>
      <c r="H44" s="6" t="str">
        <f t="shared" si="4"/>
        <v/>
      </c>
      <c r="I44" s="6" t="str">
        <f t="shared" si="5"/>
        <v/>
      </c>
      <c r="J44" s="6"/>
      <c r="K44" s="6" t="str">
        <f t="shared" si="3"/>
        <v/>
      </c>
      <c r="L44" s="14">
        <v>5</v>
      </c>
    </row>
    <row r="45" spans="1:16" x14ac:dyDescent="0.25">
      <c r="A45" s="29" t="s">
        <v>56</v>
      </c>
      <c r="B45" s="3"/>
      <c r="C45" s="7"/>
      <c r="D45" s="3">
        <v>5</v>
      </c>
      <c r="E45" s="3"/>
      <c r="F45" s="19"/>
      <c r="G45" s="3"/>
      <c r="H45" s="6" t="str">
        <f t="shared" si="4"/>
        <v/>
      </c>
      <c r="I45" s="6" t="str">
        <f t="shared" si="5"/>
        <v/>
      </c>
      <c r="J45" s="6"/>
      <c r="K45" s="6" t="str">
        <f t="shared" si="3"/>
        <v/>
      </c>
      <c r="L45" s="14"/>
    </row>
    <row r="46" spans="1:16" x14ac:dyDescent="0.25">
      <c r="A46" s="29" t="s">
        <v>57</v>
      </c>
      <c r="B46" s="3">
        <v>4</v>
      </c>
      <c r="C46" s="3"/>
      <c r="D46" s="3">
        <v>5</v>
      </c>
      <c r="E46" s="3"/>
      <c r="F46" s="20"/>
      <c r="G46" s="6"/>
      <c r="H46" s="6" t="str">
        <f t="shared" si="4"/>
        <v/>
      </c>
      <c r="I46" s="6" t="str">
        <f t="shared" si="5"/>
        <v/>
      </c>
      <c r="J46" s="16"/>
      <c r="K46" s="6" t="str">
        <f t="shared" si="3"/>
        <v/>
      </c>
      <c r="L46" s="14">
        <v>5</v>
      </c>
      <c r="N46" s="1"/>
      <c r="O46" s="1"/>
      <c r="P46" s="1"/>
    </row>
    <row r="47" spans="1:16" x14ac:dyDescent="0.25">
      <c r="A47" s="29" t="s">
        <v>58</v>
      </c>
      <c r="B47" s="3"/>
      <c r="C47" s="3"/>
      <c r="D47" s="3"/>
      <c r="E47" s="3"/>
      <c r="F47" s="20"/>
      <c r="G47" s="6"/>
      <c r="H47" s="6"/>
      <c r="I47" s="6" t="str">
        <f t="shared" si="5"/>
        <v/>
      </c>
      <c r="J47" s="6"/>
      <c r="K47" s="6" t="str">
        <f t="shared" si="3"/>
        <v/>
      </c>
      <c r="L47" s="14"/>
      <c r="N47" s="1"/>
      <c r="O47" s="1"/>
      <c r="P47" s="1"/>
    </row>
    <row r="48" spans="1:16" x14ac:dyDescent="0.25">
      <c r="A48" s="29" t="s">
        <v>59</v>
      </c>
      <c r="B48" s="15"/>
      <c r="C48" s="3"/>
      <c r="D48" s="3">
        <v>5</v>
      </c>
      <c r="E48" s="3"/>
      <c r="F48" s="20"/>
      <c r="G48" s="6"/>
      <c r="H48" s="6" t="str">
        <f t="shared" si="4"/>
        <v/>
      </c>
      <c r="I48" s="6" t="str">
        <f t="shared" si="5"/>
        <v/>
      </c>
      <c r="J48" s="6"/>
      <c r="K48" s="6" t="str">
        <f t="shared" si="3"/>
        <v/>
      </c>
      <c r="L48" s="14"/>
      <c r="N48" s="1"/>
      <c r="O48" s="1"/>
      <c r="P48" s="1"/>
    </row>
    <row r="49" spans="1:19" x14ac:dyDescent="0.25">
      <c r="A49" s="29" t="s">
        <v>60</v>
      </c>
      <c r="B49" s="3">
        <v>5</v>
      </c>
      <c r="C49" s="3"/>
      <c r="D49" s="3">
        <v>4</v>
      </c>
      <c r="E49" s="3"/>
      <c r="F49" s="20"/>
      <c r="G49" s="6"/>
      <c r="H49" s="6" t="str">
        <f t="shared" si="4"/>
        <v/>
      </c>
      <c r="I49" s="6" t="str">
        <f t="shared" si="5"/>
        <v/>
      </c>
      <c r="J49" s="6"/>
      <c r="K49" s="6" t="str">
        <f t="shared" si="3"/>
        <v/>
      </c>
      <c r="L49" s="14">
        <v>5</v>
      </c>
      <c r="N49" s="1"/>
      <c r="O49" s="1"/>
      <c r="P49" s="1"/>
    </row>
    <row r="50" spans="1:19" x14ac:dyDescent="0.25">
      <c r="A50" s="29" t="s">
        <v>61</v>
      </c>
      <c r="B50" s="15"/>
      <c r="C50" s="3"/>
      <c r="D50" s="3"/>
      <c r="E50" s="3"/>
      <c r="F50" s="20"/>
      <c r="G50" s="6"/>
      <c r="H50" s="6" t="str">
        <f t="shared" si="4"/>
        <v/>
      </c>
      <c r="I50" s="6" t="str">
        <f t="shared" si="5"/>
        <v/>
      </c>
      <c r="J50" s="16"/>
      <c r="K50" s="6" t="str">
        <f t="shared" si="3"/>
        <v/>
      </c>
      <c r="L50" s="14"/>
      <c r="N50" s="1"/>
      <c r="O50" s="1"/>
      <c r="P50" s="1"/>
    </row>
    <row r="51" spans="1:19" x14ac:dyDescent="0.25">
      <c r="A51" s="29" t="s">
        <v>62</v>
      </c>
      <c r="B51" s="15">
        <v>4</v>
      </c>
      <c r="C51" s="3"/>
      <c r="D51" s="3">
        <v>4</v>
      </c>
      <c r="E51" s="3"/>
      <c r="F51" s="20"/>
      <c r="G51" s="6"/>
      <c r="H51" s="6" t="str">
        <f t="shared" si="4"/>
        <v/>
      </c>
      <c r="I51" s="6" t="str">
        <f t="shared" si="5"/>
        <v/>
      </c>
      <c r="J51" s="16"/>
      <c r="K51" s="6" t="str">
        <f t="shared" si="3"/>
        <v/>
      </c>
      <c r="L51" s="14">
        <v>4</v>
      </c>
      <c r="N51" s="1"/>
      <c r="O51" s="1"/>
      <c r="P51" s="1"/>
      <c r="Q51" s="1"/>
      <c r="R51" s="1"/>
      <c r="S51" s="1"/>
    </row>
    <row r="52" spans="1:19" x14ac:dyDescent="0.25">
      <c r="A52" s="29" t="s">
        <v>63</v>
      </c>
      <c r="B52" s="15"/>
      <c r="C52" s="3"/>
      <c r="D52" s="3"/>
      <c r="E52" s="3"/>
      <c r="F52" s="19"/>
      <c r="G52" s="3"/>
      <c r="H52" s="6" t="str">
        <f t="shared" si="4"/>
        <v/>
      </c>
      <c r="I52" s="6" t="str">
        <f t="shared" si="5"/>
        <v/>
      </c>
      <c r="J52" s="6"/>
      <c r="K52" s="6" t="str">
        <f t="shared" si="3"/>
        <v/>
      </c>
      <c r="L52" s="14"/>
      <c r="N52" s="1"/>
      <c r="O52" s="1"/>
      <c r="P52" s="1"/>
      <c r="Q52" s="1"/>
      <c r="R52" s="1"/>
      <c r="S52" s="1"/>
    </row>
    <row r="53" spans="1:19" x14ac:dyDescent="0.25">
      <c r="A53" s="29" t="s">
        <v>64</v>
      </c>
      <c r="B53" s="15">
        <v>4</v>
      </c>
      <c r="C53" s="3"/>
      <c r="D53" s="3">
        <v>4</v>
      </c>
      <c r="E53" s="3"/>
      <c r="F53" s="19"/>
      <c r="G53" s="3"/>
      <c r="H53" s="6" t="str">
        <f t="shared" si="4"/>
        <v/>
      </c>
      <c r="I53" s="6" t="str">
        <f t="shared" si="5"/>
        <v/>
      </c>
      <c r="J53" s="6"/>
      <c r="K53" s="6" t="str">
        <f t="shared" si="3"/>
        <v/>
      </c>
      <c r="L53" s="14">
        <v>4</v>
      </c>
      <c r="N53" s="1"/>
      <c r="O53" s="1"/>
      <c r="P53" s="1"/>
      <c r="Q53" s="1"/>
      <c r="R53" s="1"/>
      <c r="S53" s="1"/>
    </row>
    <row r="54" spans="1:19" x14ac:dyDescent="0.25">
      <c r="A54" s="29" t="s">
        <v>65</v>
      </c>
      <c r="B54" s="3">
        <v>5</v>
      </c>
      <c r="C54" s="3"/>
      <c r="D54" s="3">
        <v>5</v>
      </c>
      <c r="E54" s="3"/>
      <c r="F54" s="19"/>
      <c r="G54" s="3"/>
      <c r="H54" s="6" t="str">
        <f t="shared" si="4"/>
        <v/>
      </c>
      <c r="I54" s="6" t="str">
        <f t="shared" si="5"/>
        <v/>
      </c>
      <c r="J54" s="16"/>
      <c r="K54" s="6" t="str">
        <f t="shared" si="3"/>
        <v/>
      </c>
      <c r="L54" s="14"/>
      <c r="N54" s="1"/>
      <c r="O54" s="1"/>
      <c r="P54" s="1"/>
      <c r="Q54" s="1"/>
      <c r="R54" s="1"/>
      <c r="S54" s="1"/>
    </row>
    <row r="55" spans="1:19" x14ac:dyDescent="0.25">
      <c r="A55" s="29" t="s">
        <v>66</v>
      </c>
      <c r="B55" s="3"/>
      <c r="C55" s="3"/>
      <c r="D55" s="15"/>
      <c r="E55" s="3"/>
      <c r="F55" s="20"/>
      <c r="G55" s="6"/>
      <c r="H55" s="6" t="str">
        <f t="shared" si="4"/>
        <v/>
      </c>
      <c r="I55" s="6" t="str">
        <f t="shared" si="5"/>
        <v/>
      </c>
      <c r="J55" s="6"/>
      <c r="K55" s="6" t="str">
        <f t="shared" si="3"/>
        <v/>
      </c>
      <c r="L55" s="14"/>
    </row>
    <row r="56" spans="1:19" x14ac:dyDescent="0.25">
      <c r="A56" s="29" t="s">
        <v>67</v>
      </c>
      <c r="B56" s="15"/>
      <c r="C56" s="3"/>
      <c r="D56" s="3"/>
      <c r="E56" s="3"/>
      <c r="F56" s="20"/>
      <c r="G56" s="6"/>
      <c r="H56" s="6" t="str">
        <f t="shared" si="4"/>
        <v/>
      </c>
      <c r="I56" s="6" t="str">
        <f t="shared" si="5"/>
        <v/>
      </c>
      <c r="J56" s="6"/>
      <c r="K56" s="6" t="str">
        <f t="shared" si="3"/>
        <v/>
      </c>
      <c r="L56" s="14"/>
    </row>
    <row r="57" spans="1:19" x14ac:dyDescent="0.25">
      <c r="A57" s="29" t="s">
        <v>68</v>
      </c>
      <c r="B57" s="15"/>
      <c r="C57" s="3"/>
      <c r="D57" s="3">
        <v>4</v>
      </c>
      <c r="E57" s="3"/>
      <c r="F57" s="3"/>
      <c r="G57" s="3"/>
      <c r="H57" s="6" t="str">
        <f t="shared" si="4"/>
        <v/>
      </c>
      <c r="I57" s="6" t="str">
        <f t="shared" si="5"/>
        <v/>
      </c>
      <c r="J57" s="6"/>
      <c r="K57" s="6" t="str">
        <f t="shared" si="3"/>
        <v/>
      </c>
      <c r="L57" s="30"/>
    </row>
    <row r="58" spans="1:19" x14ac:dyDescent="0.25">
      <c r="A58" s="29" t="s">
        <v>69</v>
      </c>
      <c r="B58" s="3"/>
      <c r="C58" s="3"/>
      <c r="D58" s="3"/>
      <c r="E58" s="3"/>
      <c r="F58" s="3"/>
      <c r="G58" s="3"/>
      <c r="H58" s="6"/>
      <c r="I58" s="6"/>
      <c r="J58" s="6"/>
      <c r="K58" s="6"/>
      <c r="L58" s="30"/>
    </row>
    <row r="59" spans="1:19" x14ac:dyDescent="0.25">
      <c r="A59" s="29" t="s">
        <v>70</v>
      </c>
      <c r="B59" s="3">
        <v>5</v>
      </c>
      <c r="C59" s="3"/>
      <c r="D59" s="3">
        <v>5</v>
      </c>
      <c r="E59" s="3"/>
      <c r="F59" s="3"/>
      <c r="G59" s="3"/>
      <c r="H59" s="6"/>
      <c r="I59" s="6"/>
      <c r="J59" s="6"/>
      <c r="K59" s="6"/>
      <c r="L59" s="30">
        <v>5</v>
      </c>
    </row>
    <row r="60" spans="1:19" x14ac:dyDescent="0.25">
      <c r="A60" s="35" t="s">
        <v>71</v>
      </c>
      <c r="B60" s="15"/>
      <c r="C60" s="3"/>
      <c r="D60" s="3">
        <v>4</v>
      </c>
      <c r="E60" s="3"/>
      <c r="F60" s="3"/>
      <c r="G60" s="3"/>
      <c r="H60" s="6"/>
      <c r="I60" s="6"/>
      <c r="J60" s="6"/>
      <c r="K60" s="6"/>
      <c r="L60" s="30"/>
    </row>
    <row r="61" spans="1:19" x14ac:dyDescent="0.25">
      <c r="A61" s="29" t="s">
        <v>72</v>
      </c>
      <c r="B61" s="3"/>
      <c r="C61" s="3"/>
      <c r="D61" s="3"/>
      <c r="E61" s="3"/>
      <c r="F61" s="3"/>
      <c r="G61" s="3"/>
      <c r="H61" s="6"/>
      <c r="I61" s="6"/>
      <c r="J61" s="6"/>
      <c r="K61" s="6"/>
      <c r="L61" s="30"/>
    </row>
    <row r="62" spans="1:19" x14ac:dyDescent="0.25">
      <c r="A62" s="29" t="s">
        <v>73</v>
      </c>
      <c r="B62" s="3"/>
      <c r="C62" s="3"/>
      <c r="D62" s="3">
        <v>5</v>
      </c>
      <c r="E62" s="3"/>
      <c r="F62" s="3"/>
      <c r="G62" s="3"/>
      <c r="H62" s="6"/>
      <c r="I62" s="6"/>
      <c r="J62" s="6"/>
      <c r="K62" s="6"/>
      <c r="L62" s="30"/>
    </row>
    <row r="63" spans="1:19" x14ac:dyDescent="0.25">
      <c r="A63" s="29" t="s">
        <v>74</v>
      </c>
      <c r="B63" s="3"/>
      <c r="C63" s="3"/>
      <c r="D63" s="3"/>
      <c r="E63" s="3"/>
      <c r="F63" s="3"/>
      <c r="G63" s="3"/>
      <c r="H63" s="6"/>
      <c r="I63" s="6"/>
      <c r="J63" s="6"/>
      <c r="K63" s="6"/>
      <c r="L63" s="41"/>
    </row>
    <row r="64" spans="1:19" x14ac:dyDescent="0.25">
      <c r="A64" s="29" t="s">
        <v>75</v>
      </c>
      <c r="B64" s="3"/>
      <c r="C64" s="3"/>
      <c r="D64" s="3"/>
      <c r="E64" s="3"/>
      <c r="F64" s="3"/>
      <c r="G64" s="3"/>
      <c r="H64" s="6"/>
      <c r="I64" s="6"/>
      <c r="J64" s="6"/>
      <c r="K64" s="6"/>
      <c r="L64" s="30"/>
    </row>
    <row r="65" spans="1:12" x14ac:dyDescent="0.25">
      <c r="A65" s="29" t="s">
        <v>76</v>
      </c>
      <c r="B65" s="15"/>
      <c r="C65" s="3"/>
      <c r="D65" s="3"/>
      <c r="E65" s="3"/>
      <c r="F65" s="3"/>
      <c r="G65" s="3"/>
      <c r="H65" s="6"/>
      <c r="I65" s="6"/>
      <c r="J65" s="6"/>
      <c r="K65" s="6"/>
      <c r="L65" s="30"/>
    </row>
    <row r="66" spans="1:12" x14ac:dyDescent="0.25">
      <c r="A66" s="29" t="s">
        <v>77</v>
      </c>
      <c r="B66" s="3"/>
      <c r="C66" s="3"/>
      <c r="D66" s="3"/>
      <c r="E66" s="3"/>
      <c r="F66" s="3"/>
      <c r="G66" s="3"/>
      <c r="H66" s="6"/>
      <c r="I66" s="6"/>
      <c r="J66" s="6"/>
      <c r="K66" s="6"/>
      <c r="L66" s="30"/>
    </row>
    <row r="67" spans="1:12" x14ac:dyDescent="0.25">
      <c r="A67" s="29" t="s">
        <v>78</v>
      </c>
      <c r="B67" s="3">
        <v>5</v>
      </c>
      <c r="C67" s="3"/>
      <c r="D67" s="3">
        <v>5</v>
      </c>
      <c r="E67" s="3"/>
      <c r="F67" s="3"/>
      <c r="G67" s="3"/>
      <c r="H67" s="6"/>
      <c r="I67" s="6"/>
      <c r="J67" s="6"/>
      <c r="K67" s="6"/>
      <c r="L67" s="30"/>
    </row>
    <row r="68" spans="1:12" x14ac:dyDescent="0.25">
      <c r="A68" s="29" t="s">
        <v>79</v>
      </c>
      <c r="B68" s="3"/>
      <c r="C68" s="3"/>
      <c r="D68" s="3">
        <v>5</v>
      </c>
      <c r="E68" s="3"/>
      <c r="F68" s="3"/>
      <c r="G68" s="3"/>
      <c r="H68" s="6"/>
      <c r="I68" s="6"/>
      <c r="J68" s="6"/>
      <c r="K68" s="6"/>
      <c r="L68" s="30"/>
    </row>
    <row r="69" spans="1:12" x14ac:dyDescent="0.25">
      <c r="A69" s="29" t="s">
        <v>80</v>
      </c>
      <c r="B69" s="3"/>
      <c r="C69" s="3"/>
      <c r="D69" s="3"/>
      <c r="E69" s="3"/>
      <c r="F69" s="3"/>
      <c r="G69" s="3"/>
      <c r="H69" s="6"/>
      <c r="I69" s="6"/>
      <c r="J69" s="6"/>
      <c r="K69" s="6"/>
      <c r="L69" s="30"/>
    </row>
    <row r="70" spans="1:12" x14ac:dyDescent="0.25">
      <c r="A70" s="29" t="s">
        <v>81</v>
      </c>
      <c r="B70" s="3"/>
      <c r="C70" s="3"/>
      <c r="D70" s="3"/>
      <c r="E70" s="3"/>
      <c r="F70" s="3"/>
      <c r="G70" s="3"/>
      <c r="H70" s="6"/>
      <c r="I70" s="6"/>
      <c r="J70" s="6"/>
      <c r="K70" s="6"/>
      <c r="L70" s="30"/>
    </row>
    <row r="71" spans="1:12" x14ac:dyDescent="0.25">
      <c r="A71" s="29" t="s">
        <v>82</v>
      </c>
      <c r="B71" s="3">
        <v>5</v>
      </c>
      <c r="C71" s="3"/>
      <c r="D71" s="3">
        <v>5</v>
      </c>
      <c r="E71" s="3"/>
      <c r="F71" s="3"/>
      <c r="G71" s="3"/>
      <c r="H71" s="6"/>
      <c r="I71" s="6"/>
      <c r="J71" s="6"/>
      <c r="K71" s="6"/>
      <c r="L71" s="30"/>
    </row>
    <row r="72" spans="1:12" x14ac:dyDescent="0.25">
      <c r="A72" s="29" t="s">
        <v>83</v>
      </c>
      <c r="B72" s="3"/>
      <c r="C72" s="3"/>
      <c r="D72" s="3"/>
      <c r="E72" s="3"/>
      <c r="F72" s="3"/>
      <c r="G72" s="3"/>
      <c r="H72" s="6"/>
      <c r="I72" s="6"/>
      <c r="J72" s="6"/>
      <c r="K72" s="6"/>
      <c r="L72" s="30"/>
    </row>
    <row r="73" spans="1:12" x14ac:dyDescent="0.25">
      <c r="A73" s="29" t="s">
        <v>84</v>
      </c>
      <c r="B73" s="15"/>
      <c r="C73" s="3"/>
      <c r="D73" s="3"/>
      <c r="E73" s="3"/>
      <c r="F73" s="3"/>
      <c r="G73" s="3"/>
      <c r="H73" s="6"/>
      <c r="I73" s="6"/>
      <c r="J73" s="6"/>
      <c r="K73" s="6"/>
      <c r="L73" s="30"/>
    </row>
    <row r="74" spans="1:12" x14ac:dyDescent="0.25">
      <c r="A74" s="29" t="s">
        <v>85</v>
      </c>
      <c r="B74" s="3"/>
      <c r="C74" s="3"/>
      <c r="D74" s="3"/>
      <c r="E74" s="3"/>
      <c r="F74" s="3"/>
      <c r="G74" s="3"/>
      <c r="H74" s="6"/>
      <c r="I74" s="6"/>
      <c r="J74" s="6"/>
      <c r="K74" s="6"/>
      <c r="L74" s="30"/>
    </row>
    <row r="75" spans="1:12" x14ac:dyDescent="0.25">
      <c r="A75" s="29" t="s">
        <v>86</v>
      </c>
      <c r="B75" s="3">
        <v>4</v>
      </c>
      <c r="C75" s="3"/>
      <c r="D75" s="3">
        <v>5</v>
      </c>
      <c r="E75" s="3"/>
      <c r="F75" s="3"/>
      <c r="G75" s="3"/>
      <c r="H75" s="6"/>
      <c r="I75" s="6"/>
      <c r="J75" s="6"/>
      <c r="K75" s="6"/>
      <c r="L75" s="30">
        <v>5</v>
      </c>
    </row>
    <row r="76" spans="1:12" x14ac:dyDescent="0.25">
      <c r="A76" s="29" t="s">
        <v>87</v>
      </c>
      <c r="B76" s="3"/>
      <c r="C76" s="3"/>
      <c r="D76" s="3"/>
      <c r="E76" s="3"/>
      <c r="F76" s="3"/>
      <c r="G76" s="3"/>
      <c r="H76" s="6"/>
      <c r="I76" s="6"/>
      <c r="J76" s="6"/>
      <c r="K76" s="6"/>
      <c r="L76" s="30"/>
    </row>
    <row r="77" spans="1:12" x14ac:dyDescent="0.25">
      <c r="A77" s="29" t="s">
        <v>88</v>
      </c>
      <c r="B77" s="3"/>
      <c r="C77" s="3"/>
      <c r="D77" s="3"/>
      <c r="E77" s="3"/>
      <c r="F77" s="3"/>
      <c r="G77" s="3"/>
      <c r="H77" s="6"/>
      <c r="I77" s="6"/>
      <c r="J77" s="6"/>
      <c r="K77" s="6"/>
      <c r="L77" s="30"/>
    </row>
    <row r="78" spans="1:12" x14ac:dyDescent="0.25">
      <c r="A78" s="29" t="s">
        <v>89</v>
      </c>
      <c r="B78" s="15">
        <v>5</v>
      </c>
      <c r="C78" s="3"/>
      <c r="D78" s="3">
        <v>5</v>
      </c>
      <c r="E78" s="3"/>
      <c r="F78" s="3"/>
      <c r="G78" s="3"/>
      <c r="H78" s="6" t="s">
        <v>91</v>
      </c>
      <c r="I78" s="6"/>
      <c r="J78" s="6"/>
      <c r="K78" s="6"/>
      <c r="L78" s="30"/>
    </row>
    <row r="79" spans="1:12" x14ac:dyDescent="0.25">
      <c r="A79" s="29" t="s">
        <v>90</v>
      </c>
      <c r="B79" s="3"/>
      <c r="C79" s="3"/>
      <c r="D79" s="3"/>
      <c r="E79" s="3"/>
      <c r="F79" s="3"/>
      <c r="G79" s="3"/>
      <c r="H79" s="6"/>
      <c r="I79" s="6"/>
      <c r="J79" s="6"/>
      <c r="K79" s="6"/>
      <c r="L79" s="30"/>
    </row>
    <row r="80" spans="1:12" x14ac:dyDescent="0.25">
      <c r="A80" s="29"/>
      <c r="B80" s="15"/>
      <c r="C80" s="3"/>
      <c r="D80" s="3"/>
      <c r="E80" s="3"/>
      <c r="F80" s="3"/>
      <c r="G80" s="3"/>
      <c r="H80" s="6"/>
      <c r="I80" s="6"/>
      <c r="J80" s="6"/>
      <c r="K80" s="6"/>
      <c r="L80" s="30"/>
    </row>
    <row r="81" spans="1:12" x14ac:dyDescent="0.25">
      <c r="A81" s="29"/>
      <c r="B81" s="15"/>
      <c r="C81" s="3"/>
      <c r="D81" s="3"/>
      <c r="E81" s="3"/>
      <c r="F81" s="3"/>
      <c r="G81" s="3"/>
      <c r="H81" s="6"/>
      <c r="I81" s="6"/>
      <c r="J81" s="6"/>
      <c r="K81" s="6"/>
      <c r="L81" s="30"/>
    </row>
    <row r="82" spans="1:12" ht="13.8" thickBot="1" x14ac:dyDescent="0.3">
      <c r="A82" s="31"/>
      <c r="B82" s="32"/>
      <c r="C82" s="32"/>
      <c r="D82" s="32"/>
      <c r="E82" s="32"/>
      <c r="F82" s="32"/>
      <c r="G82" s="32"/>
      <c r="H82" s="33"/>
      <c r="I82" s="33"/>
      <c r="J82" s="33"/>
      <c r="K82" s="33"/>
      <c r="L82" s="34"/>
    </row>
    <row r="83" spans="1:12" ht="13.8" thickTop="1" x14ac:dyDescent="0.25"/>
  </sheetData>
  <autoFilter ref="A1:L3367"/>
  <mergeCells count="9">
    <mergeCell ref="M1:AA1"/>
    <mergeCell ref="N12:AB12"/>
    <mergeCell ref="N13:AB13"/>
    <mergeCell ref="N14:AB14"/>
    <mergeCell ref="N15:AB15"/>
    <mergeCell ref="N8:AB8"/>
    <mergeCell ref="N9:AB9"/>
    <mergeCell ref="N10:AB10"/>
    <mergeCell ref="N11:AB11"/>
  </mergeCells>
  <pageMargins left="0.75" right="0.75" top="1" bottom="1" header="0.5" footer="0.5"/>
  <pageSetup paperSize="9" scale="120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6</vt:i4>
      </vt:variant>
    </vt:vector>
  </HeadingPairs>
  <TitlesOfParts>
    <vt:vector size="7" baseType="lpstr">
      <vt:lpstr>Űrdinamika</vt:lpstr>
      <vt:lpstr>Űrdinamika!TABLE</vt:lpstr>
      <vt:lpstr>Űrdinamika!TABLE_2</vt:lpstr>
      <vt:lpstr>Űrdinamika!TABLE_4</vt:lpstr>
      <vt:lpstr>Űrdinamika!TABLE_5</vt:lpstr>
      <vt:lpstr>Űrdinamika!TABLE_6</vt:lpstr>
      <vt:lpstr>Űrdinamika!TABLE_7</vt:lpstr>
    </vt:vector>
  </TitlesOfParts>
  <Company>BMF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Szakacs Tamas</dc:creator>
  <cp:lastModifiedBy>Szakács Tamás</cp:lastModifiedBy>
  <cp:lastPrinted>2008-09-15T21:49:52Z</cp:lastPrinted>
  <dcterms:created xsi:type="dcterms:W3CDTF">2008-09-15T20:13:32Z</dcterms:created>
  <dcterms:modified xsi:type="dcterms:W3CDTF">2020-11-25T15:22:42Z</dcterms:modified>
</cp:coreProperties>
</file>